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БЮДЖЕТНИЙ ЗАПИТ\2025\"/>
    </mc:Choice>
  </mc:AlternateContent>
  <bookViews>
    <workbookView xWindow="390" yWindow="1005" windowWidth="27795" windowHeight="14385" tabRatio="522"/>
  </bookViews>
  <sheets>
    <sheet name="Додаток2 КПК2717611" sheetId="6" r:id="rId1"/>
  </sheets>
  <definedNames>
    <definedName name="_xlnm.Print_Area" localSheetId="0">'Додаток2 КПК2717611'!$A$1:$BY$246</definedName>
  </definedNames>
  <calcPr calcId="162913"/>
</workbook>
</file>

<file path=xl/calcChain.xml><?xml version="1.0" encoding="utf-8"?>
<calcChain xmlns="http://schemas.openxmlformats.org/spreadsheetml/2006/main">
  <c r="BH219" i="6" l="1"/>
  <c r="AT219" i="6"/>
  <c r="AJ219" i="6"/>
  <c r="BH218" i="6"/>
  <c r="AT218" i="6"/>
  <c r="AJ218" i="6"/>
  <c r="BH217" i="6"/>
  <c r="AT217" i="6"/>
  <c r="AJ217" i="6"/>
  <c r="BH216" i="6"/>
  <c r="AT216" i="6"/>
  <c r="AJ216" i="6"/>
  <c r="BG207" i="6"/>
  <c r="AQ207" i="6"/>
  <c r="BG206" i="6"/>
  <c r="AQ206" i="6"/>
  <c r="BG205" i="6"/>
  <c r="AQ205" i="6"/>
  <c r="BG204" i="6"/>
  <c r="AQ204" i="6"/>
  <c r="AZ181" i="6"/>
  <c r="AK181" i="6"/>
  <c r="AZ180" i="6"/>
  <c r="AK180" i="6"/>
  <c r="AZ179" i="6"/>
  <c r="AK179" i="6"/>
  <c r="AZ178" i="6"/>
  <c r="AK178" i="6"/>
  <c r="BO170" i="6"/>
  <c r="AZ170" i="6"/>
  <c r="AK170" i="6"/>
  <c r="BO169" i="6"/>
  <c r="AZ169" i="6"/>
  <c r="AK169" i="6"/>
  <c r="BO168" i="6"/>
  <c r="AZ168" i="6"/>
  <c r="AK168" i="6"/>
  <c r="BO167" i="6"/>
  <c r="AZ167" i="6"/>
  <c r="AK167" i="6"/>
  <c r="BD102" i="6"/>
  <c r="AJ102" i="6"/>
  <c r="BD101" i="6"/>
  <c r="AJ101" i="6"/>
  <c r="BD100" i="6"/>
  <c r="AJ100" i="6"/>
  <c r="BU92" i="6"/>
  <c r="BB92" i="6"/>
  <c r="AI92" i="6"/>
  <c r="BU91" i="6"/>
  <c r="BB91" i="6"/>
  <c r="AI91" i="6"/>
  <c r="BU90" i="6"/>
  <c r="BB90" i="6"/>
  <c r="AI90" i="6"/>
  <c r="BG80" i="6"/>
  <c r="AM80" i="6"/>
  <c r="BG72" i="6"/>
  <c r="AM72" i="6"/>
  <c r="BG71" i="6"/>
  <c r="AM71" i="6"/>
  <c r="BG70" i="6"/>
  <c r="AM70" i="6"/>
  <c r="BG69" i="6"/>
  <c r="AM69" i="6"/>
  <c r="BU61" i="6"/>
  <c r="BB61" i="6"/>
  <c r="AI61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<sst xmlns="http://schemas.openxmlformats.org/spreadsheetml/2006/main" count="730" uniqueCount="259">
  <si>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</si>
  <si>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</si>
  <si>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</si>
  <si>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</si>
  <si>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</si>
  <si>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</si>
  <si>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</si>
  <si>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</si>
  <si>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</si>
  <si>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</si>
  <si>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</si>
  <si>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</si>
  <si>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</si>
  <si>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</si>
  <si>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</si>
  <si>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</si>
  <si>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</si>
  <si>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</si>
  <si>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</si>
  <si>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</si>
  <si>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</si>
  <si>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</si>
  <si>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</si>
  <si>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</si>
  <si>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</si>
  <si>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</si>
  <si>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</si>
  <si>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</si>
  <si>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</si>
  <si>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</si>
  <si>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</si>
  <si>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</si>
  <si>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</si>
  <si>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</si>
  <si>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</si>
  <si>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</si>
  <si>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</si>
  <si>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</si>
  <si>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</si>
  <si>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</si>
  <si>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</si>
  <si>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</si>
  <si>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</si>
  <si>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</si>
  <si>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</si>
  <si>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</si>
  <si>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</si>
  <si>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</si>
  <si>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</si>
  <si>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</si>
  <si>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</si>
  <si>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</si>
  <si>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</si>
  <si>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</si>
  <si>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</si>
  <si>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</si>
  <si>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</si>
  <si>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</si>
  <si>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</si>
  <si>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</si>
  <si>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</si>
  <si>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</si>
  <si>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</si>
  <si>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</si>
  <si>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</si>
  <si>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</si>
  <si>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</si>
  <si>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</si>
  <si>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</si>
  <si>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</si>
  <si>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</si>
  <si>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</si>
  <si>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</si>
  <si>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</si>
  <si>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</si>
  <si>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</si>
  <si>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</si>
  <si>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</si>
  <si>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</si>
  <si>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</si>
  <si>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</si>
  <si>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</si>
  <si>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</si>
  <si>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</si>
  <si>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</si>
  <si>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</si>
  <si>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</si>
  <si>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</si>
  <si>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</si>
  <si>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</si>
  <si>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</si>
  <si>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</si>
  <si>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</si>
  <si>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</si>
  <si>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</si>
  <si>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</si>
  <si>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</si>
  <si>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</si>
  <si>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</si>
  <si>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</si>
  <si>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</si>
  <si>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</si>
  <si>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</si>
  <si>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</si>
  <si>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</si>
  <si>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</si>
  <si>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</si>
  <si>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</si>
  <si>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</si>
  <si>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</si>
  <si>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</si>
  <si>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</si>
  <si>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</si>
  <si>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</si>
  <si>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</si>
  <si>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</si>
  <si>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</si>
  <si>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</si>
  <si>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</si>
  <si>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</si>
  <si>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</si>
  <si>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</si>
  <si>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</si>
  <si>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</si>
  <si>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</si>
  <si>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</si>
  <si>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</si>
  <si>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</si>
  <si>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</si>
  <si>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</si>
  <si>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</si>
  <si>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</si>
  <si>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</si>
  <si>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</si>
  <si>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</si>
  <si>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</si>
  <si>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</si>
  <si>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</si>
  <si>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</si>
  <si>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</si>
  <si>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</si>
  <si>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</si>
  <si>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</si>
  <si>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</si>
  <si>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</si>
  <si>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</si>
  <si>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</si>
  <si>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</si>
  <si>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</si>
  <si>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</si>
  <si>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</si>
  <si>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</si>
  <si>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</si>
  <si>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</si>
  <si>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</si>
  <si>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</si>
  <si>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</si>
  <si>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</si>
  <si>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</si>
  <si>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</si>
  <si>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 xml:space="preserve"> (ініціали та прізвище)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</si>
  <si>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</si>
  <si>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</si>
  <si>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</si>
  <si>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</si>
  <si>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</si>
  <si>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</si>
  <si>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</si>
  <si>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</si>
  <si>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</si>
  <si>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</si>
  <si>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</si>
  <si>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Надходження із загального фонду бюджету</t>
  </si>
  <si>
    <t>X</t>
  </si>
  <si>
    <t>Предмети, матеріали, обладнання та інвентар</t>
  </si>
  <si>
    <t>Оплата послуг (крім комунальних)</t>
  </si>
  <si>
    <t>Оплата електроенергії</t>
  </si>
  <si>
    <t>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</si>
  <si>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Забезпечення отримання, збереження та розподілу гуманітарної допомоги, яка надходить до Миколаївської області, в умовах воєнного стану</t>
  </si>
  <si>
    <t>затрат</t>
  </si>
  <si>
    <t xml:space="preserve">formula=RC[-16]+RC[-8]                          </t>
  </si>
  <si>
    <t>Обсяг видатків на придбання товарів, необхідних для пакування та фасування товарів першої необхідності для забезпечення населення в умовах воєнного стану.</t>
  </si>
  <si>
    <t>грн.</t>
  </si>
  <si>
    <t>Звіт за 2023 рік, Паспорт БП на 2024 рік, прогнозно.</t>
  </si>
  <si>
    <t>Обсяг видатків на забезпечення отримання, зберігання та розподіл товарів гуманітарної допомоги, яка надходить до Миколаївської області.</t>
  </si>
  <si>
    <t>Паспорт БП на 2024 рік, прогнозно.</t>
  </si>
  <si>
    <t>Обсяг видатків на відшкодування витрат за електроенергію на об"єктах оренди нерухомого майна для розміщення товарів гуманітарної допомоги.</t>
  </si>
  <si>
    <t>Обсяг видатків на здійснення закупівель товарів, робіт і послуг для реалізації в умовах воєнного стану заходів, необхідних для гуманітарної підтримки населення</t>
  </si>
  <si>
    <t>Звіт за 2023 рік.</t>
  </si>
  <si>
    <t>якості</t>
  </si>
  <si>
    <t>Рівень освоєння коштів на придбання товарів, необхідних для пакування та фасування товарів першої необхідності для забепечення населення в умовах воєнного стану.</t>
  </si>
  <si>
    <t>відс.</t>
  </si>
  <si>
    <t>Рівень освоєння коштів на забезпечення отримання, зберігання та розподіл товарів гуманітарної допомоги, яка надходить до Миколаївської області.</t>
  </si>
  <si>
    <t>Рівень освоєння коштів на відшкодування витрат за електроенергію на об"єктах оренди нерухомого майна для розміщення товарів гуманітарної допомоги.</t>
  </si>
  <si>
    <t>Якісні показники проведення заходів, необхідних для гуманітарної підтримки населення, в умовах воєнного стану (рівень освоєння коштів)</t>
  </si>
  <si>
    <t>Якісні показники проведення заходів, спрямованих на забезпечення нагальних потреб функціонування держави в умовах воєнного стану (рівень освоєння коштів)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</si>
  <si>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</si>
  <si>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</si>
  <si>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</si>
  <si>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Програма економічного і соціального розвитку Миколаївської області  на 2025 рік</t>
  </si>
  <si>
    <t>Проєкт рішення Миколаївської обласної ради.</t>
  </si>
  <si>
    <t>Програма економічного і соціального розвитку Миколаївської області на 2023 рік</t>
  </si>
  <si>
    <t>Розпорядження начальника Миколаївської обласної військової адміністрації  від 07.11.2022 № 399-р</t>
  </si>
  <si>
    <t>Програма економічного і соціального розвитку Миколаївської області  на 2024 рік</t>
  </si>
  <si>
    <t>Рішення Миколаївської обласної ради від 14.12.2023 року № 3 "Про затвердження Програми економічного і соціального розвитку Миколаївської області  на 2024 рік"</t>
  </si>
  <si>
    <t>Забезпечення нагальних потреб функціонування держави в умовах воєнного стану.</t>
  </si>
  <si>
    <t>Здійснення закупівель товарів, робіт і послуг для задоволення нагальних потреб функціонування держави в умовах воєнного стану.; _x000D_
Здійснення в умовах воєнного стану заходів, необхідних для гуманітарної підтримки населення</t>
  </si>
  <si>
    <t>- Конституція України (зі змінами);_x000D_
- Бюджетний кодекс України (зі змінами);_x000D_
- Закон України "Про Державний бюджет України на 2025 рік";_x000D_
- Закон України "Про правовий режим воєнного стану" (зі змінами);_x000D_
- Указ Президента України від 24 лютого 2022 року № 68/2022 "Про утворення військових адміністрацій";_x000D_
- Указ Президента України від 28 жовтня 2024 року № 740/2024 "Про продовження строку дії воєнного стану в Україні", затверджений Законом про затвердження Указу Президента України «Про продовження строку дії воєнного стану в Україні» від 29.10.2024 № 4024-ІХ;_x000D_
- Постанова Кабінету Міністрів України від 03 травня 2022 року № 528 "Деякі питання фінансування закупівлі товарів тривалого зберігання в умовах воєнного стану";_x000D_
- Наказ Міністерства фінансів України від 12.03.2012 № 333 "Про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бюджету"(зі змінами);_x000D_
- Наказ Міністерства фінансів України від 20.09.2017 № 793 "Про затвердження складових програмної класифікації видатків та кредитування місцевих бюджетів"(зі змінами);_x000D_
- Розпорядження голови облдержадміністрації від 14.09.2021 № 477-р "Про складання проєкту обласного бюджету Миколаївської області на наступний бюджетний період";_x000D_
- Наказ департаменту фінансів облдержадміністрації від 24.09.2021 № 91 "Про затвердження Інструкції щодо заповнення форм бюджетного запиту обласного бюджету на плановий рік та наступні за плановим два  бюджетні періоди";_x000D_
- Програма соціально - економічного розвитку Миколаївської області на 2025 рік (проєкт рішення Миколаївської обласної ради).</t>
  </si>
  <si>
    <t>'    Стан фактичних результативних показників за КПКВК МБ 2717611 "'Забезпечення нагальних потреб функціонування держави в умовах воєнного стану" протягом 2023 року має високий ступень виконання, а саме:_x000D__x000D_
- результативні показники, що затверджені в паспорті бюджетної програми для виконання напряму "Придбання товарів, необхідних для пакування та фасування товарів першої необхідності для забезпечення населення в умовах воєнного стану" (КЕКВ 2210) фактично профінансовані в розмірі 99,996 тис.грн, залишок складає 4 грн, або 100% від затвердженої суми;_x000D_
- результативні показники, що затверджені в паспорті бюджетної програми для виконання напряму "Забезпечення отримання, збереження та розподілу гуманітарної допомоги, яка надходить до Миколаївської області, в умовах воєнного стану" (КЕКВ 2240, КЕКВ 2273) фактично профінансовані в розмірі 1 213,848 тис.грн, або 86,70 % від затвердженої суми._x000D_
     Очікуване виконання фактичних результативних показників за КПКВК МБ 2717611 "'Забезпечення нагальних потреб функціонування держави в умовах воєнного стану" на 2024 рік складає 100%, в межах затверджених видатків в сумі - 1 500,000 тис. грн, з яких КЕКВ 2210 - 90,000 тис. грн, КЕКВ 2240 - 710,000 тис. грн, КЕКВ 2273 - 700,000 тис. грн._x000D_
     Планові показники на 2025-2027 роки КПКВК МБ 2717611 "'Забезпечення нагальних потреб функціонування держави в умовах воєнного стану" за напрямами використання бюджетних коштів: придбання товарів, необхідних для пакування та фасування товарів першої необхідності; забезпечення отримання, збереження та розподілу гуманітарної допомоги, яка надходить до Миколаївської області складають 1 050,000 тис. грн, з яких КЕКВ 2210 - 50,000 тис. грн, КЕКВ 2240 - 500,000 тис. грн, КЕКВ 2273 - 500,000 тис. грн.</t>
  </si>
  <si>
    <t>(2)(7)</t>
  </si>
  <si>
    <t>Департамент економічного розвитку та регіональної політики Миколаївської обласної державної адміністрації</t>
  </si>
  <si>
    <t>Керівник установи</t>
  </si>
  <si>
    <t>Керівник фінансової служби</t>
  </si>
  <si>
    <t>КОРОЛЬОВ О. В.</t>
  </si>
  <si>
    <t>КОБЕЦЬ Т. В.</t>
  </si>
  <si>
    <t>38694316</t>
  </si>
  <si>
    <t>1410000000</t>
  </si>
  <si>
    <t>(грн)</t>
  </si>
  <si>
    <t>2023 рік (звіт)</t>
  </si>
  <si>
    <t>1) кредиторська заборгованість місцевого бюджету у 2023 році:</t>
  </si>
  <si>
    <t>Дебіторська заборгованість на 01.01.2023</t>
  </si>
  <si>
    <t>2024 рік (затверджено)</t>
  </si>
  <si>
    <t>2024 рік (план)</t>
  </si>
  <si>
    <t>2024 рік</t>
  </si>
  <si>
    <t>3) дебіторська заборгованість у 2023 - 2024 роках:</t>
  </si>
  <si>
    <t>Дебіторська заборгованість на 01.01.2024</t>
  </si>
  <si>
    <t>4) аналіз управління бюджетними зобов'язаннями та пропозиції щодо упорядкування бюджетних зобов'язань у 2024 році.</t>
  </si>
  <si>
    <t>внаслідок використання коштів спеціального фонду бюджету у 2023 році, та очікувані результати у 2024 році.</t>
  </si>
  <si>
    <t>1) надходження для виконання бюджетної програми у 2023 - 2025 роках:</t>
  </si>
  <si>
    <t>2025 рік (проект)</t>
  </si>
  <si>
    <t>1) видатки за кодами Економічної класифікації видатків бюджету у 2023 - 2025 роках:</t>
  </si>
  <si>
    <t>2) надання кредитів за кодами Класифікації кредитування бюджету у 2023 - 2025 роках:</t>
  </si>
  <si>
    <t>1) витрати за напрямами використання бюджетних коштів у 2023 - 2025 роках:</t>
  </si>
  <si>
    <t>1) результативні показники бюджетної програми у 2023 - 2025 роках:</t>
  </si>
  <si>
    <t>2025 рік</t>
  </si>
  <si>
    <t>1) місцеві/регіональні програми, які виконуються в межах бюджетної програми у 2023 - 2025 роках:</t>
  </si>
  <si>
    <t>14. Бюджетні зобов’язання у 2023 - 2025 роках:</t>
  </si>
  <si>
    <t xml:space="preserve">2) кредиторська заборгованість місцевого бюджету у 2024 - 2025 роках: </t>
  </si>
  <si>
    <t>Очікувана дебіторська заборгованость  на 01.01.2025</t>
  </si>
  <si>
    <t>2026 рік (прогноз)</t>
  </si>
  <si>
    <t>2026 рік</t>
  </si>
  <si>
    <t>БЮДЖЕТНИЙ ЗАПИТ НА 2025-2027 РОКИ індивідуальний (Форма 2025-2)</t>
  </si>
  <si>
    <t>4. Мета та завдання бюджетної програми на 2025 - 2027 роки</t>
  </si>
  <si>
    <t>2) надходження для виконання бюджетної програми  у 2026 - 2027 роках:</t>
  </si>
  <si>
    <t>2027 рік (прогноз)</t>
  </si>
  <si>
    <t>3) видатки за кодами Економічної класифікації видатків бюджету у 2026 - 2027 роках:</t>
  </si>
  <si>
    <t>4) надання кредитів за кодами Класифікації кредитування бюджету у 2026 - 2027 роках:</t>
  </si>
  <si>
    <t>2) витрати за напрямами використання бюджетних коштів у 2026 - 2027 роках:</t>
  </si>
  <si>
    <t>2) результативні показники бюджетної програми у 2026 - 2027 роках:</t>
  </si>
  <si>
    <t xml:space="preserve">2027 рік </t>
  </si>
  <si>
    <t>2) місцеві/регіональні програми, які виконуються в межах бюджетної програми у 2026 - 2027 роках:</t>
  </si>
  <si>
    <t>12. Об’єкти, які виконуються в межах бюджетної програми за рахунок коштів бюджету розвитку у 2023 - 2027 роках:</t>
  </si>
  <si>
    <t>13. Аналіз результатів, досягнутих внаслідок використання коштів загального фонду бюджету у 2023 році, очікувані результати у 
2024 році, обґрунтування необхідності передбачення витрат кредитів на 2025 - 2027 роки</t>
  </si>
  <si>
    <t xml:space="preserve"> 15. Підстави та обґрунтування видатків спеціального фонду на 2025 рік та на 2026 - 2027 роки за рахунок надходжень до спеціального фонду, аналіз результатів, досягнутих </t>
  </si>
  <si>
    <t>(2)(7)(1)(7)(6)(1)(1)</t>
  </si>
  <si>
    <t>(7)(6)(1)(1)</t>
  </si>
  <si>
    <t>(0)(4)(9)(0)</t>
  </si>
  <si>
    <t>Забезпечення нагальних потреб функціонування держави в умовах воєнного стану</t>
  </si>
  <si>
    <t>(2)(7)(1)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</si>
</sst>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Border="1" applyAlignment="1">
      <alignment horizontal="center" vertical="top"/>
    </xf>
    <xf numFmtId="0" fontId="6" fillId="0" borderId="0" xfId="0" applyFont="1" applyBorder="1" applyAlignment="1"/>
    <xf numFmtId="0" fontId="8" fillId="0" borderId="0" xfId="0" applyFont="1" applyBorder="1" applyAlignment="1"/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5" fillId="0" borderId="6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3" fontId="5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5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/>
    </xf>
    <xf numFmtId="0" fontId="5" fillId="0" borderId="5" xfId="0" quotePrefix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0" xfId="0" quotePrefix="1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5" fillId="0" borderId="0" xfId="0" applyFont="1" applyAlignment="1">
      <alignment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46"/>
  <sheetViews>
    <sheetView tabSelected="1" view="pageBreakPreview" topLeftCell="A92" zoomScale="60" zoomScaleNormal="100" workbookViewId="0">
      <selection activeCell="CF105" sqref="CF105"/>
    </sheetView>
  </sheetViews>
  <sheetFormatPr defaultRowHeight="12.75" x14ac:dyDescent="0.2"/>
  <cols>
    <col min="1" max="78" width="2.85546875" style="10" customWidth="1"/>
    <col min="79" max="79" width="4" style="10" hidden="1" customWidth="1"/>
    <col min="80" max="16384" width="9.140625" style="10"/>
  </cols>
  <sheetData>
    <row r="1" spans="1:79" ht="57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163" t="s">
        <v>115</v>
      </c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</row>
    <row r="2" spans="1:79" ht="14.25" customHeight="1" x14ac:dyDescent="0.2">
      <c r="A2" s="164" t="s">
        <v>241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</row>
    <row r="4" spans="1:79" s="15" customFormat="1" ht="36" customHeight="1" x14ac:dyDescent="0.25">
      <c r="A4" s="11" t="s">
        <v>159</v>
      </c>
      <c r="B4" s="159" t="s">
        <v>210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2"/>
      <c r="AH4" s="161" t="s">
        <v>209</v>
      </c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2"/>
      <c r="AT4" s="162" t="s">
        <v>215</v>
      </c>
      <c r="AU4" s="161"/>
      <c r="AV4" s="161"/>
      <c r="AW4" s="161"/>
      <c r="AX4" s="161"/>
      <c r="AY4" s="161"/>
      <c r="AZ4" s="161"/>
      <c r="BA4" s="161"/>
      <c r="BB4" s="13"/>
      <c r="BC4" s="12"/>
      <c r="BD4" s="12"/>
      <c r="BE4" s="14"/>
      <c r="BF4" s="14"/>
      <c r="BG4" s="14"/>
      <c r="BH4" s="14"/>
      <c r="BI4" s="14"/>
      <c r="BJ4" s="14"/>
      <c r="BK4" s="14"/>
      <c r="BL4" s="14"/>
    </row>
    <row r="5" spans="1:79" ht="24" customHeight="1" x14ac:dyDescent="0.2">
      <c r="A5" s="156" t="s">
        <v>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8"/>
      <c r="AH5" s="156" t="s">
        <v>161</v>
      </c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8"/>
      <c r="AT5" s="156" t="s">
        <v>157</v>
      </c>
      <c r="AU5" s="156"/>
      <c r="AV5" s="156"/>
      <c r="AW5" s="156"/>
      <c r="AX5" s="156"/>
      <c r="AY5" s="156"/>
      <c r="AZ5" s="156"/>
      <c r="BA5" s="156"/>
      <c r="BB5" s="16"/>
      <c r="BC5" s="8"/>
      <c r="BD5" s="8"/>
      <c r="BE5" s="16"/>
      <c r="BF5" s="16"/>
      <c r="BG5" s="16"/>
      <c r="BH5" s="16"/>
      <c r="BI5" s="16"/>
      <c r="BJ5" s="16"/>
      <c r="BK5" s="16"/>
      <c r="BL5" s="16"/>
    </row>
    <row r="6" spans="1:79" x14ac:dyDescent="0.2">
      <c r="BE6" s="17"/>
      <c r="BF6" s="17"/>
      <c r="BG6" s="17"/>
      <c r="BH6" s="17"/>
      <c r="BI6" s="17"/>
      <c r="BJ6" s="17"/>
      <c r="BK6" s="17"/>
      <c r="BL6" s="17"/>
    </row>
    <row r="7" spans="1:79" s="15" customFormat="1" ht="39.75" customHeight="1" x14ac:dyDescent="0.25">
      <c r="A7" s="11" t="s">
        <v>162</v>
      </c>
      <c r="B7" s="159" t="s">
        <v>210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2"/>
      <c r="AH7" s="161" t="s">
        <v>258</v>
      </c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3"/>
      <c r="BC7" s="162" t="s">
        <v>215</v>
      </c>
      <c r="BD7" s="161"/>
      <c r="BE7" s="161"/>
      <c r="BF7" s="161"/>
      <c r="BG7" s="161"/>
      <c r="BH7" s="161"/>
      <c r="BI7" s="161"/>
      <c r="BJ7" s="161"/>
      <c r="BK7" s="13"/>
      <c r="BL7" s="14"/>
      <c r="BM7" s="18"/>
      <c r="BN7" s="18"/>
      <c r="BO7" s="18"/>
      <c r="BP7" s="13"/>
      <c r="BQ7" s="13"/>
      <c r="BR7" s="13"/>
      <c r="BS7" s="13"/>
      <c r="BT7" s="13"/>
      <c r="BU7" s="13"/>
      <c r="BV7" s="13"/>
      <c r="BW7" s="13"/>
    </row>
    <row r="8" spans="1:79" ht="24" customHeight="1" x14ac:dyDescent="0.2">
      <c r="A8" s="156" t="s">
        <v>155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8"/>
      <c r="AH8" s="156" t="s">
        <v>163</v>
      </c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6"/>
      <c r="BC8" s="156" t="s">
        <v>157</v>
      </c>
      <c r="BD8" s="156"/>
      <c r="BE8" s="156"/>
      <c r="BF8" s="156"/>
      <c r="BG8" s="156"/>
      <c r="BH8" s="156"/>
      <c r="BI8" s="156"/>
      <c r="BJ8" s="156"/>
      <c r="BK8" s="19"/>
      <c r="BL8" s="16"/>
      <c r="BM8" s="17"/>
      <c r="BN8" s="17"/>
      <c r="BO8" s="17"/>
      <c r="BP8" s="16"/>
      <c r="BQ8" s="16"/>
      <c r="BR8" s="16"/>
      <c r="BS8" s="16"/>
      <c r="BT8" s="16"/>
      <c r="BU8" s="16"/>
      <c r="BV8" s="16"/>
      <c r="BW8" s="16"/>
    </row>
    <row r="10" spans="1:79" ht="28.5" customHeight="1" x14ac:dyDescent="0.2">
      <c r="A10" s="7" t="s">
        <v>164</v>
      </c>
      <c r="B10" s="152" t="s">
        <v>254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N10" s="152" t="s">
        <v>255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20"/>
      <c r="AA10" s="152" t="s">
        <v>256</v>
      </c>
      <c r="AB10" s="152"/>
      <c r="AC10" s="152"/>
      <c r="AD10" s="152"/>
      <c r="AE10" s="152"/>
      <c r="AF10" s="152"/>
      <c r="AG10" s="152"/>
      <c r="AH10" s="152"/>
      <c r="AI10" s="152"/>
      <c r="AJ10" s="20"/>
      <c r="AK10" s="153" t="s">
        <v>257</v>
      </c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21"/>
      <c r="BL10" s="155" t="s">
        <v>216</v>
      </c>
      <c r="BM10" s="152"/>
      <c r="BN10" s="152"/>
      <c r="BO10" s="152"/>
      <c r="BP10" s="152"/>
      <c r="BQ10" s="152"/>
      <c r="BR10" s="152"/>
      <c r="BS10" s="152"/>
      <c r="BT10" s="20"/>
      <c r="BU10" s="20"/>
      <c r="BV10" s="20"/>
      <c r="BW10" s="20"/>
      <c r="BX10" s="20"/>
      <c r="BY10" s="20"/>
      <c r="BZ10" s="20"/>
      <c r="CA10" s="20"/>
    </row>
    <row r="11" spans="1:79" ht="25.5" customHeight="1" x14ac:dyDescent="0.2">
      <c r="B11" s="156" t="s">
        <v>165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N11" s="156" t="s">
        <v>167</v>
      </c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6"/>
      <c r="AA11" s="157" t="s">
        <v>168</v>
      </c>
      <c r="AB11" s="157"/>
      <c r="AC11" s="157"/>
      <c r="AD11" s="157"/>
      <c r="AE11" s="157"/>
      <c r="AF11" s="157"/>
      <c r="AG11" s="157"/>
      <c r="AH11" s="157"/>
      <c r="AI11" s="157"/>
      <c r="AJ11" s="16"/>
      <c r="AK11" s="158" t="s">
        <v>166</v>
      </c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5"/>
      <c r="BL11" s="156" t="s">
        <v>158</v>
      </c>
      <c r="BM11" s="156"/>
      <c r="BN11" s="156"/>
      <c r="BO11" s="156"/>
      <c r="BP11" s="156"/>
      <c r="BQ11" s="156"/>
      <c r="BR11" s="156"/>
      <c r="BS11" s="156"/>
      <c r="BT11" s="16"/>
      <c r="BU11" s="16"/>
      <c r="BV11" s="16"/>
      <c r="BW11" s="16"/>
      <c r="BX11" s="16"/>
      <c r="BY11" s="16"/>
      <c r="BZ11" s="16"/>
      <c r="CA11" s="16"/>
    </row>
    <row r="13" spans="1:79" ht="14.25" customHeight="1" x14ac:dyDescent="0.2">
      <c r="A13" s="90" t="s">
        <v>242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</row>
    <row r="14" spans="1:79" ht="14.25" customHeight="1" x14ac:dyDescent="0.2">
      <c r="A14" s="90" t="s">
        <v>148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</row>
    <row r="15" spans="1:79" ht="15" customHeight="1" x14ac:dyDescent="0.2">
      <c r="A15" s="150" t="s">
        <v>205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</row>
    <row r="16" spans="1:79" ht="1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</row>
    <row r="17" spans="1:79" ht="15" customHeight="1" x14ac:dyDescent="0.25">
      <c r="A17" s="151" t="s">
        <v>149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</row>
    <row r="18" spans="1:79" ht="35.25" customHeight="1" x14ac:dyDescent="0.2">
      <c r="A18" s="150" t="s">
        <v>206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</row>
    <row r="19" spans="1:7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9" ht="14.25" customHeight="1" x14ac:dyDescent="0.2">
      <c r="A20" s="90" t="s">
        <v>150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</row>
    <row r="21" spans="1:79" ht="242.25" customHeight="1" x14ac:dyDescent="0.2">
      <c r="A21" s="150" t="s">
        <v>207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</row>
    <row r="22" spans="1:79" ht="1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14.25" customHeight="1" x14ac:dyDescent="0.2">
      <c r="A23" s="90" t="s">
        <v>151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</row>
    <row r="24" spans="1:79" ht="14.25" customHeight="1" x14ac:dyDescent="0.2">
      <c r="A24" s="146" t="s">
        <v>228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</row>
    <row r="25" spans="1:79" ht="15" customHeight="1" x14ac:dyDescent="0.2">
      <c r="A25" s="98" t="s">
        <v>217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</row>
    <row r="26" spans="1:79" ht="23.1" customHeight="1" x14ac:dyDescent="0.2">
      <c r="A26" s="115" t="s">
        <v>2</v>
      </c>
      <c r="B26" s="116"/>
      <c r="C26" s="116"/>
      <c r="D26" s="117"/>
      <c r="E26" s="115" t="s">
        <v>19</v>
      </c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95" t="s">
        <v>218</v>
      </c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 t="s">
        <v>221</v>
      </c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 t="s">
        <v>229</v>
      </c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</row>
    <row r="27" spans="1:79" ht="54.75" customHeight="1" x14ac:dyDescent="0.2">
      <c r="A27" s="118"/>
      <c r="B27" s="119"/>
      <c r="C27" s="119"/>
      <c r="D27" s="120"/>
      <c r="E27" s="118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22" t="s">
        <v>4</v>
      </c>
      <c r="V27" s="125"/>
      <c r="W27" s="125"/>
      <c r="X27" s="125"/>
      <c r="Y27" s="126"/>
      <c r="Z27" s="122" t="s">
        <v>3</v>
      </c>
      <c r="AA27" s="125"/>
      <c r="AB27" s="125"/>
      <c r="AC27" s="125"/>
      <c r="AD27" s="126"/>
      <c r="AE27" s="127" t="s">
        <v>116</v>
      </c>
      <c r="AF27" s="128"/>
      <c r="AG27" s="128"/>
      <c r="AH27" s="129"/>
      <c r="AI27" s="122" t="s">
        <v>5</v>
      </c>
      <c r="AJ27" s="125"/>
      <c r="AK27" s="125"/>
      <c r="AL27" s="125"/>
      <c r="AM27" s="126"/>
      <c r="AN27" s="122" t="s">
        <v>4</v>
      </c>
      <c r="AO27" s="125"/>
      <c r="AP27" s="125"/>
      <c r="AQ27" s="125"/>
      <c r="AR27" s="126"/>
      <c r="AS27" s="122" t="s">
        <v>3</v>
      </c>
      <c r="AT27" s="125"/>
      <c r="AU27" s="125"/>
      <c r="AV27" s="125"/>
      <c r="AW27" s="126"/>
      <c r="AX27" s="127" t="s">
        <v>116</v>
      </c>
      <c r="AY27" s="128"/>
      <c r="AZ27" s="128"/>
      <c r="BA27" s="129"/>
      <c r="BB27" s="122" t="s">
        <v>96</v>
      </c>
      <c r="BC27" s="125"/>
      <c r="BD27" s="125"/>
      <c r="BE27" s="125"/>
      <c r="BF27" s="126"/>
      <c r="BG27" s="122" t="s">
        <v>4</v>
      </c>
      <c r="BH27" s="125"/>
      <c r="BI27" s="125"/>
      <c r="BJ27" s="125"/>
      <c r="BK27" s="126"/>
      <c r="BL27" s="122" t="s">
        <v>3</v>
      </c>
      <c r="BM27" s="125"/>
      <c r="BN27" s="125"/>
      <c r="BO27" s="125"/>
      <c r="BP27" s="126"/>
      <c r="BQ27" s="127" t="s">
        <v>116</v>
      </c>
      <c r="BR27" s="128"/>
      <c r="BS27" s="128"/>
      <c r="BT27" s="129"/>
      <c r="BU27" s="122" t="s">
        <v>97</v>
      </c>
      <c r="BV27" s="125"/>
      <c r="BW27" s="125"/>
      <c r="BX27" s="125"/>
      <c r="BY27" s="126"/>
    </row>
    <row r="28" spans="1:79" s="22" customFormat="1" ht="15" customHeight="1" x14ac:dyDescent="0.2">
      <c r="A28" s="109">
        <v>1</v>
      </c>
      <c r="B28" s="110"/>
      <c r="C28" s="110"/>
      <c r="D28" s="111"/>
      <c r="E28" s="109">
        <v>2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09">
        <v>3</v>
      </c>
      <c r="V28" s="110"/>
      <c r="W28" s="110"/>
      <c r="X28" s="110"/>
      <c r="Y28" s="111"/>
      <c r="Z28" s="109">
        <v>4</v>
      </c>
      <c r="AA28" s="110"/>
      <c r="AB28" s="110"/>
      <c r="AC28" s="110"/>
      <c r="AD28" s="111"/>
      <c r="AE28" s="109">
        <v>5</v>
      </c>
      <c r="AF28" s="110"/>
      <c r="AG28" s="110"/>
      <c r="AH28" s="111"/>
      <c r="AI28" s="109">
        <v>6</v>
      </c>
      <c r="AJ28" s="110"/>
      <c r="AK28" s="110"/>
      <c r="AL28" s="110"/>
      <c r="AM28" s="111"/>
      <c r="AN28" s="109">
        <v>7</v>
      </c>
      <c r="AO28" s="110"/>
      <c r="AP28" s="110"/>
      <c r="AQ28" s="110"/>
      <c r="AR28" s="111"/>
      <c r="AS28" s="109">
        <v>8</v>
      </c>
      <c r="AT28" s="110"/>
      <c r="AU28" s="110"/>
      <c r="AV28" s="110"/>
      <c r="AW28" s="111"/>
      <c r="AX28" s="109">
        <v>9</v>
      </c>
      <c r="AY28" s="110"/>
      <c r="AZ28" s="110"/>
      <c r="BA28" s="111"/>
      <c r="BB28" s="109">
        <v>10</v>
      </c>
      <c r="BC28" s="110"/>
      <c r="BD28" s="110"/>
      <c r="BE28" s="110"/>
      <c r="BF28" s="111"/>
      <c r="BG28" s="109">
        <v>11</v>
      </c>
      <c r="BH28" s="110"/>
      <c r="BI28" s="110"/>
      <c r="BJ28" s="110"/>
      <c r="BK28" s="111"/>
      <c r="BL28" s="109">
        <v>12</v>
      </c>
      <c r="BM28" s="110"/>
      <c r="BN28" s="110"/>
      <c r="BO28" s="110"/>
      <c r="BP28" s="111"/>
      <c r="BQ28" s="109">
        <v>13</v>
      </c>
      <c r="BR28" s="110"/>
      <c r="BS28" s="110"/>
      <c r="BT28" s="111"/>
      <c r="BU28" s="109">
        <v>14</v>
      </c>
      <c r="BV28" s="110"/>
      <c r="BW28" s="110"/>
      <c r="BX28" s="110"/>
      <c r="BY28" s="111"/>
    </row>
    <row r="29" spans="1:79" ht="13.5" hidden="1" customHeight="1" x14ac:dyDescent="0.2">
      <c r="A29" s="127" t="s">
        <v>56</v>
      </c>
      <c r="B29" s="128"/>
      <c r="C29" s="128"/>
      <c r="D29" s="129"/>
      <c r="E29" s="127" t="s">
        <v>57</v>
      </c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47" t="s">
        <v>65</v>
      </c>
      <c r="V29" s="148"/>
      <c r="W29" s="148"/>
      <c r="X29" s="148"/>
      <c r="Y29" s="149"/>
      <c r="Z29" s="147" t="s">
        <v>66</v>
      </c>
      <c r="AA29" s="148"/>
      <c r="AB29" s="148"/>
      <c r="AC29" s="148"/>
      <c r="AD29" s="149"/>
      <c r="AE29" s="127" t="s">
        <v>91</v>
      </c>
      <c r="AF29" s="128"/>
      <c r="AG29" s="128"/>
      <c r="AH29" s="129"/>
      <c r="AI29" s="134" t="s">
        <v>170</v>
      </c>
      <c r="AJ29" s="135"/>
      <c r="AK29" s="135"/>
      <c r="AL29" s="135"/>
      <c r="AM29" s="136"/>
      <c r="AN29" s="127" t="s">
        <v>67</v>
      </c>
      <c r="AO29" s="128"/>
      <c r="AP29" s="128"/>
      <c r="AQ29" s="128"/>
      <c r="AR29" s="129"/>
      <c r="AS29" s="127" t="s">
        <v>68</v>
      </c>
      <c r="AT29" s="128"/>
      <c r="AU29" s="128"/>
      <c r="AV29" s="128"/>
      <c r="AW29" s="129"/>
      <c r="AX29" s="127" t="s">
        <v>92</v>
      </c>
      <c r="AY29" s="128"/>
      <c r="AZ29" s="128"/>
      <c r="BA29" s="129"/>
      <c r="BB29" s="134" t="s">
        <v>170</v>
      </c>
      <c r="BC29" s="135"/>
      <c r="BD29" s="135"/>
      <c r="BE29" s="135"/>
      <c r="BF29" s="136"/>
      <c r="BG29" s="127" t="s">
        <v>58</v>
      </c>
      <c r="BH29" s="128"/>
      <c r="BI29" s="128"/>
      <c r="BJ29" s="128"/>
      <c r="BK29" s="129"/>
      <c r="BL29" s="127" t="s">
        <v>59</v>
      </c>
      <c r="BM29" s="128"/>
      <c r="BN29" s="128"/>
      <c r="BO29" s="128"/>
      <c r="BP29" s="129"/>
      <c r="BQ29" s="127" t="s">
        <v>93</v>
      </c>
      <c r="BR29" s="128"/>
      <c r="BS29" s="128"/>
      <c r="BT29" s="129"/>
      <c r="BU29" s="134" t="s">
        <v>170</v>
      </c>
      <c r="BV29" s="135"/>
      <c r="BW29" s="135"/>
      <c r="BX29" s="135"/>
      <c r="BY29" s="136"/>
      <c r="CA29" s="10" t="s">
        <v>21</v>
      </c>
    </row>
    <row r="30" spans="1:79" s="23" customFormat="1" ht="19.5" customHeight="1" x14ac:dyDescent="0.2">
      <c r="A30" s="47"/>
      <c r="B30" s="48"/>
      <c r="C30" s="48"/>
      <c r="D30" s="49"/>
      <c r="E30" s="41" t="s">
        <v>172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51">
        <v>1313843.74</v>
      </c>
      <c r="V30" s="51"/>
      <c r="W30" s="51"/>
      <c r="X30" s="51"/>
      <c r="Y30" s="51"/>
      <c r="Z30" s="51" t="s">
        <v>173</v>
      </c>
      <c r="AA30" s="51"/>
      <c r="AB30" s="51"/>
      <c r="AC30" s="51"/>
      <c r="AD30" s="51"/>
      <c r="AE30" s="75" t="s">
        <v>173</v>
      </c>
      <c r="AF30" s="76"/>
      <c r="AG30" s="76"/>
      <c r="AH30" s="77"/>
      <c r="AI30" s="75">
        <f>IF(ISNUMBER(U30),U30,0)+IF(ISNUMBER(Z30),Z30,0)</f>
        <v>1313843.74</v>
      </c>
      <c r="AJ30" s="76"/>
      <c r="AK30" s="76"/>
      <c r="AL30" s="76"/>
      <c r="AM30" s="77"/>
      <c r="AN30" s="75">
        <v>1500000</v>
      </c>
      <c r="AO30" s="76"/>
      <c r="AP30" s="76"/>
      <c r="AQ30" s="76"/>
      <c r="AR30" s="77"/>
      <c r="AS30" s="75" t="s">
        <v>173</v>
      </c>
      <c r="AT30" s="76"/>
      <c r="AU30" s="76"/>
      <c r="AV30" s="76"/>
      <c r="AW30" s="77"/>
      <c r="AX30" s="75" t="s">
        <v>173</v>
      </c>
      <c r="AY30" s="76"/>
      <c r="AZ30" s="76"/>
      <c r="BA30" s="77"/>
      <c r="BB30" s="75">
        <f>IF(ISNUMBER(AN30),AN30,0)+IF(ISNUMBER(AS30),AS30,0)</f>
        <v>1500000</v>
      </c>
      <c r="BC30" s="76"/>
      <c r="BD30" s="76"/>
      <c r="BE30" s="76"/>
      <c r="BF30" s="77"/>
      <c r="BG30" s="75">
        <v>1050000</v>
      </c>
      <c r="BH30" s="76"/>
      <c r="BI30" s="76"/>
      <c r="BJ30" s="76"/>
      <c r="BK30" s="77"/>
      <c r="BL30" s="75" t="s">
        <v>173</v>
      </c>
      <c r="BM30" s="76"/>
      <c r="BN30" s="76"/>
      <c r="BO30" s="76"/>
      <c r="BP30" s="77"/>
      <c r="BQ30" s="75" t="s">
        <v>173</v>
      </c>
      <c r="BR30" s="76"/>
      <c r="BS30" s="76"/>
      <c r="BT30" s="77"/>
      <c r="BU30" s="75">
        <f>IF(ISNUMBER(BG30),BG30,0)+IF(ISNUMBER(BL30),BL30,0)</f>
        <v>1050000</v>
      </c>
      <c r="BV30" s="76"/>
      <c r="BW30" s="76"/>
      <c r="BX30" s="76"/>
      <c r="BY30" s="77"/>
      <c r="CA30" s="23" t="s">
        <v>22</v>
      </c>
    </row>
    <row r="31" spans="1:79" s="24" customFormat="1" ht="16.5" customHeight="1" x14ac:dyDescent="0.2">
      <c r="A31" s="44"/>
      <c r="B31" s="45"/>
      <c r="C31" s="45"/>
      <c r="D31" s="46"/>
      <c r="E31" s="36" t="s">
        <v>147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  <c r="U31" s="50">
        <v>1313843.74</v>
      </c>
      <c r="V31" s="50"/>
      <c r="W31" s="50"/>
      <c r="X31" s="50"/>
      <c r="Y31" s="50"/>
      <c r="Z31" s="50">
        <v>0</v>
      </c>
      <c r="AA31" s="50"/>
      <c r="AB31" s="50"/>
      <c r="AC31" s="50"/>
      <c r="AD31" s="50"/>
      <c r="AE31" s="69">
        <v>0</v>
      </c>
      <c r="AF31" s="70"/>
      <c r="AG31" s="70"/>
      <c r="AH31" s="71"/>
      <c r="AI31" s="69">
        <f>IF(ISNUMBER(U31),U31,0)+IF(ISNUMBER(Z31),Z31,0)</f>
        <v>1313843.74</v>
      </c>
      <c r="AJ31" s="70"/>
      <c r="AK31" s="70"/>
      <c r="AL31" s="70"/>
      <c r="AM31" s="71"/>
      <c r="AN31" s="69">
        <v>1500000</v>
      </c>
      <c r="AO31" s="70"/>
      <c r="AP31" s="70"/>
      <c r="AQ31" s="70"/>
      <c r="AR31" s="71"/>
      <c r="AS31" s="69">
        <v>0</v>
      </c>
      <c r="AT31" s="70"/>
      <c r="AU31" s="70"/>
      <c r="AV31" s="70"/>
      <c r="AW31" s="71"/>
      <c r="AX31" s="69">
        <v>0</v>
      </c>
      <c r="AY31" s="70"/>
      <c r="AZ31" s="70"/>
      <c r="BA31" s="71"/>
      <c r="BB31" s="69">
        <f>IF(ISNUMBER(AN31),AN31,0)+IF(ISNUMBER(AS31),AS31,0)</f>
        <v>1500000</v>
      </c>
      <c r="BC31" s="70"/>
      <c r="BD31" s="70"/>
      <c r="BE31" s="70"/>
      <c r="BF31" s="71"/>
      <c r="BG31" s="69">
        <v>1050000</v>
      </c>
      <c r="BH31" s="70"/>
      <c r="BI31" s="70"/>
      <c r="BJ31" s="70"/>
      <c r="BK31" s="71"/>
      <c r="BL31" s="69">
        <v>0</v>
      </c>
      <c r="BM31" s="70"/>
      <c r="BN31" s="70"/>
      <c r="BO31" s="70"/>
      <c r="BP31" s="71"/>
      <c r="BQ31" s="69">
        <v>0</v>
      </c>
      <c r="BR31" s="70"/>
      <c r="BS31" s="70"/>
      <c r="BT31" s="71"/>
      <c r="BU31" s="69">
        <f>IF(ISNUMBER(BG31),BG31,0)+IF(ISNUMBER(BL31),BL31,0)</f>
        <v>1050000</v>
      </c>
      <c r="BV31" s="70"/>
      <c r="BW31" s="70"/>
      <c r="BX31" s="70"/>
      <c r="BY31" s="71"/>
    </row>
    <row r="33" spans="1:79" ht="14.25" customHeight="1" x14ac:dyDescent="0.2">
      <c r="A33" s="146" t="s">
        <v>243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</row>
    <row r="34" spans="1:79" ht="15" customHeight="1" x14ac:dyDescent="0.2">
      <c r="A34" s="113" t="s">
        <v>217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</row>
    <row r="35" spans="1:79" ht="22.5" customHeight="1" x14ac:dyDescent="0.2">
      <c r="A35" s="115" t="s">
        <v>2</v>
      </c>
      <c r="B35" s="116"/>
      <c r="C35" s="116"/>
      <c r="D35" s="117"/>
      <c r="E35" s="115" t="s">
        <v>19</v>
      </c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7"/>
      <c r="X35" s="122" t="s">
        <v>239</v>
      </c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6"/>
      <c r="AR35" s="95" t="s">
        <v>244</v>
      </c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</row>
    <row r="36" spans="1:79" ht="36" customHeight="1" x14ac:dyDescent="0.2">
      <c r="A36" s="118"/>
      <c r="B36" s="119"/>
      <c r="C36" s="119"/>
      <c r="D36" s="120"/>
      <c r="E36" s="118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20"/>
      <c r="X36" s="95" t="s">
        <v>4</v>
      </c>
      <c r="Y36" s="95"/>
      <c r="Z36" s="95"/>
      <c r="AA36" s="95"/>
      <c r="AB36" s="95"/>
      <c r="AC36" s="95" t="s">
        <v>3</v>
      </c>
      <c r="AD36" s="95"/>
      <c r="AE36" s="95"/>
      <c r="AF36" s="95"/>
      <c r="AG36" s="95"/>
      <c r="AH36" s="127" t="s">
        <v>116</v>
      </c>
      <c r="AI36" s="128"/>
      <c r="AJ36" s="128"/>
      <c r="AK36" s="128"/>
      <c r="AL36" s="129"/>
      <c r="AM36" s="122" t="s">
        <v>5</v>
      </c>
      <c r="AN36" s="125"/>
      <c r="AO36" s="125"/>
      <c r="AP36" s="125"/>
      <c r="AQ36" s="126"/>
      <c r="AR36" s="122" t="s">
        <v>4</v>
      </c>
      <c r="AS36" s="125"/>
      <c r="AT36" s="125"/>
      <c r="AU36" s="125"/>
      <c r="AV36" s="126"/>
      <c r="AW36" s="122" t="s">
        <v>3</v>
      </c>
      <c r="AX36" s="125"/>
      <c r="AY36" s="125"/>
      <c r="AZ36" s="125"/>
      <c r="BA36" s="126"/>
      <c r="BB36" s="127" t="s">
        <v>116</v>
      </c>
      <c r="BC36" s="128"/>
      <c r="BD36" s="128"/>
      <c r="BE36" s="128"/>
      <c r="BF36" s="129"/>
      <c r="BG36" s="122" t="s">
        <v>96</v>
      </c>
      <c r="BH36" s="125"/>
      <c r="BI36" s="125"/>
      <c r="BJ36" s="125"/>
      <c r="BK36" s="126"/>
    </row>
    <row r="37" spans="1:79" s="22" customFormat="1" ht="15" customHeight="1" x14ac:dyDescent="0.2">
      <c r="A37" s="109">
        <v>1</v>
      </c>
      <c r="B37" s="110"/>
      <c r="C37" s="110"/>
      <c r="D37" s="111"/>
      <c r="E37" s="109">
        <v>2</v>
      </c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1"/>
      <c r="X37" s="96">
        <v>3</v>
      </c>
      <c r="Y37" s="96"/>
      <c r="Z37" s="96"/>
      <c r="AA37" s="96"/>
      <c r="AB37" s="96"/>
      <c r="AC37" s="96">
        <v>4</v>
      </c>
      <c r="AD37" s="96"/>
      <c r="AE37" s="96"/>
      <c r="AF37" s="96"/>
      <c r="AG37" s="96"/>
      <c r="AH37" s="96">
        <v>5</v>
      </c>
      <c r="AI37" s="96"/>
      <c r="AJ37" s="96"/>
      <c r="AK37" s="96"/>
      <c r="AL37" s="96"/>
      <c r="AM37" s="96">
        <v>6</v>
      </c>
      <c r="AN37" s="96"/>
      <c r="AO37" s="96"/>
      <c r="AP37" s="96"/>
      <c r="AQ37" s="96"/>
      <c r="AR37" s="109">
        <v>7</v>
      </c>
      <c r="AS37" s="110"/>
      <c r="AT37" s="110"/>
      <c r="AU37" s="110"/>
      <c r="AV37" s="111"/>
      <c r="AW37" s="109">
        <v>8</v>
      </c>
      <c r="AX37" s="110"/>
      <c r="AY37" s="110"/>
      <c r="AZ37" s="110"/>
      <c r="BA37" s="111"/>
      <c r="BB37" s="109">
        <v>9</v>
      </c>
      <c r="BC37" s="110"/>
      <c r="BD37" s="110"/>
      <c r="BE37" s="110"/>
      <c r="BF37" s="111"/>
      <c r="BG37" s="109">
        <v>10</v>
      </c>
      <c r="BH37" s="110"/>
      <c r="BI37" s="110"/>
      <c r="BJ37" s="110"/>
      <c r="BK37" s="111"/>
    </row>
    <row r="38" spans="1:79" ht="20.25" hidden="1" customHeight="1" x14ac:dyDescent="0.2">
      <c r="A38" s="127" t="s">
        <v>56</v>
      </c>
      <c r="B38" s="128"/>
      <c r="C38" s="128"/>
      <c r="D38" s="129"/>
      <c r="E38" s="127" t="s">
        <v>57</v>
      </c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94" t="s">
        <v>60</v>
      </c>
      <c r="Y38" s="94"/>
      <c r="Z38" s="94"/>
      <c r="AA38" s="94"/>
      <c r="AB38" s="94"/>
      <c r="AC38" s="94" t="s">
        <v>61</v>
      </c>
      <c r="AD38" s="94"/>
      <c r="AE38" s="94"/>
      <c r="AF38" s="94"/>
      <c r="AG38" s="94"/>
      <c r="AH38" s="127" t="s">
        <v>94</v>
      </c>
      <c r="AI38" s="128"/>
      <c r="AJ38" s="128"/>
      <c r="AK38" s="128"/>
      <c r="AL38" s="129"/>
      <c r="AM38" s="134" t="s">
        <v>171</v>
      </c>
      <c r="AN38" s="135"/>
      <c r="AO38" s="135"/>
      <c r="AP38" s="135"/>
      <c r="AQ38" s="136"/>
      <c r="AR38" s="127" t="s">
        <v>62</v>
      </c>
      <c r="AS38" s="128"/>
      <c r="AT38" s="128"/>
      <c r="AU38" s="128"/>
      <c r="AV38" s="129"/>
      <c r="AW38" s="127" t="s">
        <v>63</v>
      </c>
      <c r="AX38" s="128"/>
      <c r="AY38" s="128"/>
      <c r="AZ38" s="128"/>
      <c r="BA38" s="129"/>
      <c r="BB38" s="127" t="s">
        <v>95</v>
      </c>
      <c r="BC38" s="128"/>
      <c r="BD38" s="128"/>
      <c r="BE38" s="128"/>
      <c r="BF38" s="129"/>
      <c r="BG38" s="134" t="s">
        <v>171</v>
      </c>
      <c r="BH38" s="135"/>
      <c r="BI38" s="135"/>
      <c r="BJ38" s="135"/>
      <c r="BK38" s="136"/>
      <c r="CA38" s="10" t="s">
        <v>23</v>
      </c>
    </row>
    <row r="39" spans="1:79" s="23" customFormat="1" ht="16.5" customHeight="1" x14ac:dyDescent="0.2">
      <c r="A39" s="47"/>
      <c r="B39" s="48"/>
      <c r="C39" s="48"/>
      <c r="D39" s="49"/>
      <c r="E39" s="41" t="s">
        <v>172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75">
        <v>1050000</v>
      </c>
      <c r="Y39" s="76"/>
      <c r="Z39" s="76"/>
      <c r="AA39" s="76"/>
      <c r="AB39" s="77"/>
      <c r="AC39" s="75" t="s">
        <v>173</v>
      </c>
      <c r="AD39" s="76"/>
      <c r="AE39" s="76"/>
      <c r="AF39" s="76"/>
      <c r="AG39" s="77"/>
      <c r="AH39" s="75" t="s">
        <v>173</v>
      </c>
      <c r="AI39" s="76"/>
      <c r="AJ39" s="76"/>
      <c r="AK39" s="76"/>
      <c r="AL39" s="77"/>
      <c r="AM39" s="75">
        <f>IF(ISNUMBER(X39),X39,0)+IF(ISNUMBER(AC39),AC39,0)</f>
        <v>1050000</v>
      </c>
      <c r="AN39" s="76"/>
      <c r="AO39" s="76"/>
      <c r="AP39" s="76"/>
      <c r="AQ39" s="77"/>
      <c r="AR39" s="75">
        <v>1050000</v>
      </c>
      <c r="AS39" s="76"/>
      <c r="AT39" s="76"/>
      <c r="AU39" s="76"/>
      <c r="AV39" s="77"/>
      <c r="AW39" s="75" t="s">
        <v>173</v>
      </c>
      <c r="AX39" s="76"/>
      <c r="AY39" s="76"/>
      <c r="AZ39" s="76"/>
      <c r="BA39" s="77"/>
      <c r="BB39" s="75" t="s">
        <v>173</v>
      </c>
      <c r="BC39" s="76"/>
      <c r="BD39" s="76"/>
      <c r="BE39" s="76"/>
      <c r="BF39" s="77"/>
      <c r="BG39" s="51">
        <f>IF(ISNUMBER(AR39),AR39,0)+IF(ISNUMBER(AW39),AW39,0)</f>
        <v>1050000</v>
      </c>
      <c r="BH39" s="51"/>
      <c r="BI39" s="51"/>
      <c r="BJ39" s="51"/>
      <c r="BK39" s="51"/>
      <c r="CA39" s="23" t="s">
        <v>24</v>
      </c>
    </row>
    <row r="40" spans="1:79" s="24" customFormat="1" ht="20.25" customHeight="1" x14ac:dyDescent="0.2">
      <c r="A40" s="44"/>
      <c r="B40" s="45"/>
      <c r="C40" s="45"/>
      <c r="D40" s="46"/>
      <c r="E40" s="36" t="s">
        <v>147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69">
        <v>1050000</v>
      </c>
      <c r="Y40" s="70"/>
      <c r="Z40" s="70"/>
      <c r="AA40" s="70"/>
      <c r="AB40" s="71"/>
      <c r="AC40" s="69">
        <v>0</v>
      </c>
      <c r="AD40" s="70"/>
      <c r="AE40" s="70"/>
      <c r="AF40" s="70"/>
      <c r="AG40" s="71"/>
      <c r="AH40" s="69">
        <v>0</v>
      </c>
      <c r="AI40" s="70"/>
      <c r="AJ40" s="70"/>
      <c r="AK40" s="70"/>
      <c r="AL40" s="71"/>
      <c r="AM40" s="69">
        <f>IF(ISNUMBER(X40),X40,0)+IF(ISNUMBER(AC40),AC40,0)</f>
        <v>1050000</v>
      </c>
      <c r="AN40" s="70"/>
      <c r="AO40" s="70"/>
      <c r="AP40" s="70"/>
      <c r="AQ40" s="71"/>
      <c r="AR40" s="69">
        <v>1050000</v>
      </c>
      <c r="AS40" s="70"/>
      <c r="AT40" s="70"/>
      <c r="AU40" s="70"/>
      <c r="AV40" s="71"/>
      <c r="AW40" s="69">
        <v>0</v>
      </c>
      <c r="AX40" s="70"/>
      <c r="AY40" s="70"/>
      <c r="AZ40" s="70"/>
      <c r="BA40" s="71"/>
      <c r="BB40" s="69">
        <v>0</v>
      </c>
      <c r="BC40" s="70"/>
      <c r="BD40" s="70"/>
      <c r="BE40" s="70"/>
      <c r="BF40" s="71"/>
      <c r="BG40" s="50">
        <f>IF(ISNUMBER(AR40),AR40,0)+IF(ISNUMBER(AW40),AW40,0)</f>
        <v>1050000</v>
      </c>
      <c r="BH40" s="50"/>
      <c r="BI40" s="50"/>
      <c r="BJ40" s="50"/>
      <c r="BK40" s="50"/>
    </row>
    <row r="41" spans="1:79" s="23" customFormat="1" ht="12.75" customHeight="1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</row>
    <row r="43" spans="1:79" s="2" customFormat="1" ht="14.25" customHeight="1" x14ac:dyDescent="0.2">
      <c r="A43" s="90" t="s">
        <v>117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3"/>
    </row>
    <row r="44" spans="1:79" ht="14.25" customHeight="1" x14ac:dyDescent="0.2">
      <c r="A44" s="90" t="s">
        <v>230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</row>
    <row r="45" spans="1:79" ht="15" customHeight="1" x14ac:dyDescent="0.2">
      <c r="A45" s="98" t="s">
        <v>217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</row>
    <row r="46" spans="1:79" ht="23.1" customHeight="1" x14ac:dyDescent="0.2">
      <c r="A46" s="140" t="s">
        <v>118</v>
      </c>
      <c r="B46" s="141"/>
      <c r="C46" s="141"/>
      <c r="D46" s="142"/>
      <c r="E46" s="95" t="s">
        <v>19</v>
      </c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122" t="s">
        <v>218</v>
      </c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6"/>
      <c r="AN46" s="122" t="s">
        <v>221</v>
      </c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6"/>
      <c r="BG46" s="122" t="s">
        <v>229</v>
      </c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6"/>
    </row>
    <row r="47" spans="1:79" ht="48.75" customHeight="1" x14ac:dyDescent="0.2">
      <c r="A47" s="143"/>
      <c r="B47" s="144"/>
      <c r="C47" s="144"/>
      <c r="D47" s="14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122" t="s">
        <v>4</v>
      </c>
      <c r="V47" s="125"/>
      <c r="W47" s="125"/>
      <c r="X47" s="125"/>
      <c r="Y47" s="126"/>
      <c r="Z47" s="122" t="s">
        <v>3</v>
      </c>
      <c r="AA47" s="125"/>
      <c r="AB47" s="125"/>
      <c r="AC47" s="125"/>
      <c r="AD47" s="126"/>
      <c r="AE47" s="127" t="s">
        <v>116</v>
      </c>
      <c r="AF47" s="128"/>
      <c r="AG47" s="128"/>
      <c r="AH47" s="129"/>
      <c r="AI47" s="122" t="s">
        <v>5</v>
      </c>
      <c r="AJ47" s="125"/>
      <c r="AK47" s="125"/>
      <c r="AL47" s="125"/>
      <c r="AM47" s="126"/>
      <c r="AN47" s="122" t="s">
        <v>4</v>
      </c>
      <c r="AO47" s="125"/>
      <c r="AP47" s="125"/>
      <c r="AQ47" s="125"/>
      <c r="AR47" s="126"/>
      <c r="AS47" s="122" t="s">
        <v>3</v>
      </c>
      <c r="AT47" s="125"/>
      <c r="AU47" s="125"/>
      <c r="AV47" s="125"/>
      <c r="AW47" s="126"/>
      <c r="AX47" s="127" t="s">
        <v>116</v>
      </c>
      <c r="AY47" s="128"/>
      <c r="AZ47" s="128"/>
      <c r="BA47" s="129"/>
      <c r="BB47" s="122" t="s">
        <v>96</v>
      </c>
      <c r="BC47" s="125"/>
      <c r="BD47" s="125"/>
      <c r="BE47" s="125"/>
      <c r="BF47" s="126"/>
      <c r="BG47" s="122" t="s">
        <v>4</v>
      </c>
      <c r="BH47" s="125"/>
      <c r="BI47" s="125"/>
      <c r="BJ47" s="125"/>
      <c r="BK47" s="126"/>
      <c r="BL47" s="122" t="s">
        <v>3</v>
      </c>
      <c r="BM47" s="125"/>
      <c r="BN47" s="125"/>
      <c r="BO47" s="125"/>
      <c r="BP47" s="126"/>
      <c r="BQ47" s="127" t="s">
        <v>116</v>
      </c>
      <c r="BR47" s="128"/>
      <c r="BS47" s="128"/>
      <c r="BT47" s="129"/>
      <c r="BU47" s="122" t="s">
        <v>97</v>
      </c>
      <c r="BV47" s="125"/>
      <c r="BW47" s="125"/>
      <c r="BX47" s="125"/>
      <c r="BY47" s="126"/>
    </row>
    <row r="48" spans="1:79" s="22" customFormat="1" ht="15" customHeight="1" x14ac:dyDescent="0.2">
      <c r="A48" s="109">
        <v>1</v>
      </c>
      <c r="B48" s="110"/>
      <c r="C48" s="110"/>
      <c r="D48" s="111"/>
      <c r="E48" s="109">
        <v>2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1"/>
      <c r="U48" s="109">
        <v>3</v>
      </c>
      <c r="V48" s="110"/>
      <c r="W48" s="110"/>
      <c r="X48" s="110"/>
      <c r="Y48" s="111"/>
      <c r="Z48" s="109">
        <v>4</v>
      </c>
      <c r="AA48" s="110"/>
      <c r="AB48" s="110"/>
      <c r="AC48" s="110"/>
      <c r="AD48" s="111"/>
      <c r="AE48" s="109">
        <v>5</v>
      </c>
      <c r="AF48" s="110"/>
      <c r="AG48" s="110"/>
      <c r="AH48" s="111"/>
      <c r="AI48" s="109">
        <v>6</v>
      </c>
      <c r="AJ48" s="110"/>
      <c r="AK48" s="110"/>
      <c r="AL48" s="110"/>
      <c r="AM48" s="111"/>
      <c r="AN48" s="109">
        <v>7</v>
      </c>
      <c r="AO48" s="110"/>
      <c r="AP48" s="110"/>
      <c r="AQ48" s="110"/>
      <c r="AR48" s="111"/>
      <c r="AS48" s="109">
        <v>8</v>
      </c>
      <c r="AT48" s="110"/>
      <c r="AU48" s="110"/>
      <c r="AV48" s="110"/>
      <c r="AW48" s="111"/>
      <c r="AX48" s="109">
        <v>9</v>
      </c>
      <c r="AY48" s="110"/>
      <c r="AZ48" s="110"/>
      <c r="BA48" s="111"/>
      <c r="BB48" s="109">
        <v>10</v>
      </c>
      <c r="BC48" s="110"/>
      <c r="BD48" s="110"/>
      <c r="BE48" s="110"/>
      <c r="BF48" s="111"/>
      <c r="BG48" s="109">
        <v>11</v>
      </c>
      <c r="BH48" s="110"/>
      <c r="BI48" s="110"/>
      <c r="BJ48" s="110"/>
      <c r="BK48" s="111"/>
      <c r="BL48" s="109">
        <v>12</v>
      </c>
      <c r="BM48" s="110"/>
      <c r="BN48" s="110"/>
      <c r="BO48" s="110"/>
      <c r="BP48" s="111"/>
      <c r="BQ48" s="109">
        <v>13</v>
      </c>
      <c r="BR48" s="110"/>
      <c r="BS48" s="110"/>
      <c r="BT48" s="111"/>
      <c r="BU48" s="109">
        <v>14</v>
      </c>
      <c r="BV48" s="110"/>
      <c r="BW48" s="110"/>
      <c r="BX48" s="110"/>
      <c r="BY48" s="111"/>
    </row>
    <row r="49" spans="1:79" ht="12.75" hidden="1" customHeight="1" x14ac:dyDescent="0.2">
      <c r="A49" s="127" t="s">
        <v>64</v>
      </c>
      <c r="B49" s="128"/>
      <c r="C49" s="128"/>
      <c r="D49" s="129"/>
      <c r="E49" s="127" t="s">
        <v>57</v>
      </c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9"/>
      <c r="U49" s="127" t="s">
        <v>65</v>
      </c>
      <c r="V49" s="128"/>
      <c r="W49" s="128"/>
      <c r="X49" s="128"/>
      <c r="Y49" s="129"/>
      <c r="Z49" s="127" t="s">
        <v>66</v>
      </c>
      <c r="AA49" s="128"/>
      <c r="AB49" s="128"/>
      <c r="AC49" s="128"/>
      <c r="AD49" s="129"/>
      <c r="AE49" s="127" t="s">
        <v>91</v>
      </c>
      <c r="AF49" s="128"/>
      <c r="AG49" s="128"/>
      <c r="AH49" s="129"/>
      <c r="AI49" s="134" t="s">
        <v>170</v>
      </c>
      <c r="AJ49" s="135"/>
      <c r="AK49" s="135"/>
      <c r="AL49" s="135"/>
      <c r="AM49" s="136"/>
      <c r="AN49" s="127" t="s">
        <v>67</v>
      </c>
      <c r="AO49" s="128"/>
      <c r="AP49" s="128"/>
      <c r="AQ49" s="128"/>
      <c r="AR49" s="129"/>
      <c r="AS49" s="127" t="s">
        <v>68</v>
      </c>
      <c r="AT49" s="128"/>
      <c r="AU49" s="128"/>
      <c r="AV49" s="128"/>
      <c r="AW49" s="129"/>
      <c r="AX49" s="127" t="s">
        <v>92</v>
      </c>
      <c r="AY49" s="128"/>
      <c r="AZ49" s="128"/>
      <c r="BA49" s="129"/>
      <c r="BB49" s="134" t="s">
        <v>170</v>
      </c>
      <c r="BC49" s="135"/>
      <c r="BD49" s="135"/>
      <c r="BE49" s="135"/>
      <c r="BF49" s="136"/>
      <c r="BG49" s="127" t="s">
        <v>58</v>
      </c>
      <c r="BH49" s="128"/>
      <c r="BI49" s="128"/>
      <c r="BJ49" s="128"/>
      <c r="BK49" s="129"/>
      <c r="BL49" s="127" t="s">
        <v>59</v>
      </c>
      <c r="BM49" s="128"/>
      <c r="BN49" s="128"/>
      <c r="BO49" s="128"/>
      <c r="BP49" s="129"/>
      <c r="BQ49" s="127" t="s">
        <v>93</v>
      </c>
      <c r="BR49" s="128"/>
      <c r="BS49" s="128"/>
      <c r="BT49" s="129"/>
      <c r="BU49" s="134" t="s">
        <v>170</v>
      </c>
      <c r="BV49" s="135"/>
      <c r="BW49" s="135"/>
      <c r="BX49" s="135"/>
      <c r="BY49" s="136"/>
      <c r="CA49" s="10" t="s">
        <v>25</v>
      </c>
    </row>
    <row r="50" spans="1:79" s="23" customFormat="1" ht="21.75" customHeight="1" x14ac:dyDescent="0.2">
      <c r="A50" s="47">
        <v>2210</v>
      </c>
      <c r="B50" s="48"/>
      <c r="C50" s="48"/>
      <c r="D50" s="49"/>
      <c r="E50" s="41" t="s">
        <v>174</v>
      </c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  <c r="U50" s="75">
        <v>99996</v>
      </c>
      <c r="V50" s="76"/>
      <c r="W50" s="76"/>
      <c r="X50" s="76"/>
      <c r="Y50" s="77"/>
      <c r="Z50" s="75">
        <v>0</v>
      </c>
      <c r="AA50" s="76"/>
      <c r="AB50" s="76"/>
      <c r="AC50" s="76"/>
      <c r="AD50" s="77"/>
      <c r="AE50" s="75">
        <v>0</v>
      </c>
      <c r="AF50" s="76"/>
      <c r="AG50" s="76"/>
      <c r="AH50" s="77"/>
      <c r="AI50" s="75">
        <f>IF(ISNUMBER(U50),U50,0)+IF(ISNUMBER(Z50),Z50,0)</f>
        <v>99996</v>
      </c>
      <c r="AJ50" s="76"/>
      <c r="AK50" s="76"/>
      <c r="AL50" s="76"/>
      <c r="AM50" s="77"/>
      <c r="AN50" s="75">
        <v>90000</v>
      </c>
      <c r="AO50" s="76"/>
      <c r="AP50" s="76"/>
      <c r="AQ50" s="76"/>
      <c r="AR50" s="77"/>
      <c r="AS50" s="75">
        <v>0</v>
      </c>
      <c r="AT50" s="76"/>
      <c r="AU50" s="76"/>
      <c r="AV50" s="76"/>
      <c r="AW50" s="77"/>
      <c r="AX50" s="75">
        <v>0</v>
      </c>
      <c r="AY50" s="76"/>
      <c r="AZ50" s="76"/>
      <c r="BA50" s="77"/>
      <c r="BB50" s="75">
        <f>IF(ISNUMBER(AN50),AN50,0)+IF(ISNUMBER(AS50),AS50,0)</f>
        <v>90000</v>
      </c>
      <c r="BC50" s="76"/>
      <c r="BD50" s="76"/>
      <c r="BE50" s="76"/>
      <c r="BF50" s="77"/>
      <c r="BG50" s="75">
        <v>50000</v>
      </c>
      <c r="BH50" s="76"/>
      <c r="BI50" s="76"/>
      <c r="BJ50" s="76"/>
      <c r="BK50" s="77"/>
      <c r="BL50" s="75">
        <v>0</v>
      </c>
      <c r="BM50" s="76"/>
      <c r="BN50" s="76"/>
      <c r="BO50" s="76"/>
      <c r="BP50" s="77"/>
      <c r="BQ50" s="75">
        <v>0</v>
      </c>
      <c r="BR50" s="76"/>
      <c r="BS50" s="76"/>
      <c r="BT50" s="77"/>
      <c r="BU50" s="75">
        <f>IF(ISNUMBER(BG50),BG50,0)+IF(ISNUMBER(BL50),BL50,0)</f>
        <v>50000</v>
      </c>
      <c r="BV50" s="76"/>
      <c r="BW50" s="76"/>
      <c r="BX50" s="76"/>
      <c r="BY50" s="77"/>
      <c r="CA50" s="23" t="s">
        <v>26</v>
      </c>
    </row>
    <row r="51" spans="1:79" s="23" customFormat="1" ht="21.75" customHeight="1" x14ac:dyDescent="0.2">
      <c r="A51" s="47">
        <v>2240</v>
      </c>
      <c r="B51" s="48"/>
      <c r="C51" s="48"/>
      <c r="D51" s="49"/>
      <c r="E51" s="41" t="s">
        <v>175</v>
      </c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3"/>
      <c r="U51" s="75">
        <v>1098998.57</v>
      </c>
      <c r="V51" s="76"/>
      <c r="W51" s="76"/>
      <c r="X51" s="76"/>
      <c r="Y51" s="77"/>
      <c r="Z51" s="75">
        <v>0</v>
      </c>
      <c r="AA51" s="76"/>
      <c r="AB51" s="76"/>
      <c r="AC51" s="76"/>
      <c r="AD51" s="77"/>
      <c r="AE51" s="75">
        <v>0</v>
      </c>
      <c r="AF51" s="76"/>
      <c r="AG51" s="76"/>
      <c r="AH51" s="77"/>
      <c r="AI51" s="75">
        <f>IF(ISNUMBER(U51),U51,0)+IF(ISNUMBER(Z51),Z51,0)</f>
        <v>1098998.57</v>
      </c>
      <c r="AJ51" s="76"/>
      <c r="AK51" s="76"/>
      <c r="AL51" s="76"/>
      <c r="AM51" s="77"/>
      <c r="AN51" s="75">
        <v>710000</v>
      </c>
      <c r="AO51" s="76"/>
      <c r="AP51" s="76"/>
      <c r="AQ51" s="76"/>
      <c r="AR51" s="77"/>
      <c r="AS51" s="75">
        <v>0</v>
      </c>
      <c r="AT51" s="76"/>
      <c r="AU51" s="76"/>
      <c r="AV51" s="76"/>
      <c r="AW51" s="77"/>
      <c r="AX51" s="75">
        <v>0</v>
      </c>
      <c r="AY51" s="76"/>
      <c r="AZ51" s="76"/>
      <c r="BA51" s="77"/>
      <c r="BB51" s="75">
        <f>IF(ISNUMBER(AN51),AN51,0)+IF(ISNUMBER(AS51),AS51,0)</f>
        <v>710000</v>
      </c>
      <c r="BC51" s="76"/>
      <c r="BD51" s="76"/>
      <c r="BE51" s="76"/>
      <c r="BF51" s="77"/>
      <c r="BG51" s="75">
        <v>500000</v>
      </c>
      <c r="BH51" s="76"/>
      <c r="BI51" s="76"/>
      <c r="BJ51" s="76"/>
      <c r="BK51" s="77"/>
      <c r="BL51" s="75">
        <v>0</v>
      </c>
      <c r="BM51" s="76"/>
      <c r="BN51" s="76"/>
      <c r="BO51" s="76"/>
      <c r="BP51" s="77"/>
      <c r="BQ51" s="75">
        <v>0</v>
      </c>
      <c r="BR51" s="76"/>
      <c r="BS51" s="76"/>
      <c r="BT51" s="77"/>
      <c r="BU51" s="75">
        <f>IF(ISNUMBER(BG51),BG51,0)+IF(ISNUMBER(BL51),BL51,0)</f>
        <v>500000</v>
      </c>
      <c r="BV51" s="76"/>
      <c r="BW51" s="76"/>
      <c r="BX51" s="76"/>
      <c r="BY51" s="77"/>
    </row>
    <row r="52" spans="1:79" s="23" customFormat="1" ht="18" customHeight="1" x14ac:dyDescent="0.2">
      <c r="A52" s="47">
        <v>2273</v>
      </c>
      <c r="B52" s="48"/>
      <c r="C52" s="48"/>
      <c r="D52" s="49"/>
      <c r="E52" s="41" t="s">
        <v>176</v>
      </c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3"/>
      <c r="U52" s="75">
        <v>114849.17</v>
      </c>
      <c r="V52" s="76"/>
      <c r="W52" s="76"/>
      <c r="X52" s="76"/>
      <c r="Y52" s="77"/>
      <c r="Z52" s="75">
        <v>0</v>
      </c>
      <c r="AA52" s="76"/>
      <c r="AB52" s="76"/>
      <c r="AC52" s="76"/>
      <c r="AD52" s="77"/>
      <c r="AE52" s="75">
        <v>0</v>
      </c>
      <c r="AF52" s="76"/>
      <c r="AG52" s="76"/>
      <c r="AH52" s="77"/>
      <c r="AI52" s="75">
        <f>IF(ISNUMBER(U52),U52,0)+IF(ISNUMBER(Z52),Z52,0)</f>
        <v>114849.17</v>
      </c>
      <c r="AJ52" s="76"/>
      <c r="AK52" s="76"/>
      <c r="AL52" s="76"/>
      <c r="AM52" s="77"/>
      <c r="AN52" s="75">
        <v>700000</v>
      </c>
      <c r="AO52" s="76"/>
      <c r="AP52" s="76"/>
      <c r="AQ52" s="76"/>
      <c r="AR52" s="77"/>
      <c r="AS52" s="75">
        <v>0</v>
      </c>
      <c r="AT52" s="76"/>
      <c r="AU52" s="76"/>
      <c r="AV52" s="76"/>
      <c r="AW52" s="77"/>
      <c r="AX52" s="75">
        <v>0</v>
      </c>
      <c r="AY52" s="76"/>
      <c r="AZ52" s="76"/>
      <c r="BA52" s="77"/>
      <c r="BB52" s="75">
        <f>IF(ISNUMBER(AN52),AN52,0)+IF(ISNUMBER(AS52),AS52,0)</f>
        <v>700000</v>
      </c>
      <c r="BC52" s="76"/>
      <c r="BD52" s="76"/>
      <c r="BE52" s="76"/>
      <c r="BF52" s="77"/>
      <c r="BG52" s="75">
        <v>500000</v>
      </c>
      <c r="BH52" s="76"/>
      <c r="BI52" s="76"/>
      <c r="BJ52" s="76"/>
      <c r="BK52" s="77"/>
      <c r="BL52" s="75">
        <v>0</v>
      </c>
      <c r="BM52" s="76"/>
      <c r="BN52" s="76"/>
      <c r="BO52" s="76"/>
      <c r="BP52" s="77"/>
      <c r="BQ52" s="75">
        <v>0</v>
      </c>
      <c r="BR52" s="76"/>
      <c r="BS52" s="76"/>
      <c r="BT52" s="77"/>
      <c r="BU52" s="75">
        <f>IF(ISNUMBER(BG52),BG52,0)+IF(ISNUMBER(BL52),BL52,0)</f>
        <v>500000</v>
      </c>
      <c r="BV52" s="76"/>
      <c r="BW52" s="76"/>
      <c r="BX52" s="76"/>
      <c r="BY52" s="77"/>
    </row>
    <row r="53" spans="1:79" s="24" customFormat="1" ht="19.5" customHeight="1" x14ac:dyDescent="0.2">
      <c r="A53" s="44"/>
      <c r="B53" s="45"/>
      <c r="C53" s="45"/>
      <c r="D53" s="46"/>
      <c r="E53" s="36" t="s">
        <v>147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8"/>
      <c r="U53" s="69">
        <v>1313843.74</v>
      </c>
      <c r="V53" s="70"/>
      <c r="W53" s="70"/>
      <c r="X53" s="70"/>
      <c r="Y53" s="71"/>
      <c r="Z53" s="69">
        <v>0</v>
      </c>
      <c r="AA53" s="70"/>
      <c r="AB53" s="70"/>
      <c r="AC53" s="70"/>
      <c r="AD53" s="71"/>
      <c r="AE53" s="69">
        <v>0</v>
      </c>
      <c r="AF53" s="70"/>
      <c r="AG53" s="70"/>
      <c r="AH53" s="71"/>
      <c r="AI53" s="69">
        <f>IF(ISNUMBER(U53),U53,0)+IF(ISNUMBER(Z53),Z53,0)</f>
        <v>1313843.74</v>
      </c>
      <c r="AJ53" s="70"/>
      <c r="AK53" s="70"/>
      <c r="AL53" s="70"/>
      <c r="AM53" s="71"/>
      <c r="AN53" s="69">
        <v>1500000</v>
      </c>
      <c r="AO53" s="70"/>
      <c r="AP53" s="70"/>
      <c r="AQ53" s="70"/>
      <c r="AR53" s="71"/>
      <c r="AS53" s="69">
        <v>0</v>
      </c>
      <c r="AT53" s="70"/>
      <c r="AU53" s="70"/>
      <c r="AV53" s="70"/>
      <c r="AW53" s="71"/>
      <c r="AX53" s="69">
        <v>0</v>
      </c>
      <c r="AY53" s="70"/>
      <c r="AZ53" s="70"/>
      <c r="BA53" s="71"/>
      <c r="BB53" s="69">
        <f>IF(ISNUMBER(AN53),AN53,0)+IF(ISNUMBER(AS53),AS53,0)</f>
        <v>1500000</v>
      </c>
      <c r="BC53" s="70"/>
      <c r="BD53" s="70"/>
      <c r="BE53" s="70"/>
      <c r="BF53" s="71"/>
      <c r="BG53" s="69">
        <v>1050000</v>
      </c>
      <c r="BH53" s="70"/>
      <c r="BI53" s="70"/>
      <c r="BJ53" s="70"/>
      <c r="BK53" s="71"/>
      <c r="BL53" s="69">
        <v>0</v>
      </c>
      <c r="BM53" s="70"/>
      <c r="BN53" s="70"/>
      <c r="BO53" s="70"/>
      <c r="BP53" s="71"/>
      <c r="BQ53" s="69">
        <v>0</v>
      </c>
      <c r="BR53" s="70"/>
      <c r="BS53" s="70"/>
      <c r="BT53" s="71"/>
      <c r="BU53" s="69">
        <f>IF(ISNUMBER(BG53),BG53,0)+IF(ISNUMBER(BL53),BL53,0)</f>
        <v>1050000</v>
      </c>
      <c r="BV53" s="70"/>
      <c r="BW53" s="70"/>
      <c r="BX53" s="70"/>
      <c r="BY53" s="71"/>
    </row>
    <row r="55" spans="1:79" ht="14.25" customHeight="1" x14ac:dyDescent="0.2">
      <c r="A55" s="90" t="s">
        <v>231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</row>
    <row r="56" spans="1:79" ht="15" customHeight="1" x14ac:dyDescent="0.2">
      <c r="A56" s="113" t="s">
        <v>217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</row>
    <row r="57" spans="1:79" ht="23.1" customHeight="1" x14ac:dyDescent="0.2">
      <c r="A57" s="140" t="s">
        <v>119</v>
      </c>
      <c r="B57" s="141"/>
      <c r="C57" s="141"/>
      <c r="D57" s="141"/>
      <c r="E57" s="142"/>
      <c r="F57" s="95" t="s">
        <v>19</v>
      </c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122" t="s">
        <v>218</v>
      </c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6"/>
      <c r="AN57" s="122" t="s">
        <v>221</v>
      </c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6"/>
      <c r="BG57" s="122" t="s">
        <v>229</v>
      </c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6"/>
    </row>
    <row r="58" spans="1:79" ht="51.75" customHeight="1" x14ac:dyDescent="0.2">
      <c r="A58" s="143"/>
      <c r="B58" s="144"/>
      <c r="C58" s="144"/>
      <c r="D58" s="144"/>
      <c r="E58" s="14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122" t="s">
        <v>4</v>
      </c>
      <c r="V58" s="125"/>
      <c r="W58" s="125"/>
      <c r="X58" s="125"/>
      <c r="Y58" s="126"/>
      <c r="Z58" s="122" t="s">
        <v>3</v>
      </c>
      <c r="AA58" s="125"/>
      <c r="AB58" s="125"/>
      <c r="AC58" s="125"/>
      <c r="AD58" s="126"/>
      <c r="AE58" s="127" t="s">
        <v>116</v>
      </c>
      <c r="AF58" s="128"/>
      <c r="AG58" s="128"/>
      <c r="AH58" s="129"/>
      <c r="AI58" s="122" t="s">
        <v>5</v>
      </c>
      <c r="AJ58" s="125"/>
      <c r="AK58" s="125"/>
      <c r="AL58" s="125"/>
      <c r="AM58" s="126"/>
      <c r="AN58" s="122" t="s">
        <v>4</v>
      </c>
      <c r="AO58" s="125"/>
      <c r="AP58" s="125"/>
      <c r="AQ58" s="125"/>
      <c r="AR58" s="126"/>
      <c r="AS58" s="122" t="s">
        <v>3</v>
      </c>
      <c r="AT58" s="125"/>
      <c r="AU58" s="125"/>
      <c r="AV58" s="125"/>
      <c r="AW58" s="126"/>
      <c r="AX58" s="127" t="s">
        <v>116</v>
      </c>
      <c r="AY58" s="128"/>
      <c r="AZ58" s="128"/>
      <c r="BA58" s="129"/>
      <c r="BB58" s="122" t="s">
        <v>96</v>
      </c>
      <c r="BC58" s="125"/>
      <c r="BD58" s="125"/>
      <c r="BE58" s="125"/>
      <c r="BF58" s="126"/>
      <c r="BG58" s="122" t="s">
        <v>4</v>
      </c>
      <c r="BH58" s="125"/>
      <c r="BI58" s="125"/>
      <c r="BJ58" s="125"/>
      <c r="BK58" s="126"/>
      <c r="BL58" s="122" t="s">
        <v>3</v>
      </c>
      <c r="BM58" s="125"/>
      <c r="BN58" s="125"/>
      <c r="BO58" s="125"/>
      <c r="BP58" s="126"/>
      <c r="BQ58" s="127" t="s">
        <v>116</v>
      </c>
      <c r="BR58" s="128"/>
      <c r="BS58" s="128"/>
      <c r="BT58" s="129"/>
      <c r="BU58" s="95" t="s">
        <v>97</v>
      </c>
      <c r="BV58" s="95"/>
      <c r="BW58" s="95"/>
      <c r="BX58" s="95"/>
      <c r="BY58" s="95"/>
    </row>
    <row r="59" spans="1:79" s="22" customFormat="1" ht="15" customHeight="1" x14ac:dyDescent="0.2">
      <c r="A59" s="109">
        <v>1</v>
      </c>
      <c r="B59" s="110"/>
      <c r="C59" s="110"/>
      <c r="D59" s="110"/>
      <c r="E59" s="111"/>
      <c r="F59" s="109">
        <v>2</v>
      </c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1"/>
      <c r="U59" s="109">
        <v>3</v>
      </c>
      <c r="V59" s="110"/>
      <c r="W59" s="110"/>
      <c r="X59" s="110"/>
      <c r="Y59" s="111"/>
      <c r="Z59" s="109">
        <v>4</v>
      </c>
      <c r="AA59" s="110"/>
      <c r="AB59" s="110"/>
      <c r="AC59" s="110"/>
      <c r="AD59" s="111"/>
      <c r="AE59" s="109">
        <v>5</v>
      </c>
      <c r="AF59" s="110"/>
      <c r="AG59" s="110"/>
      <c r="AH59" s="111"/>
      <c r="AI59" s="109">
        <v>6</v>
      </c>
      <c r="AJ59" s="110"/>
      <c r="AK59" s="110"/>
      <c r="AL59" s="110"/>
      <c r="AM59" s="111"/>
      <c r="AN59" s="109">
        <v>7</v>
      </c>
      <c r="AO59" s="110"/>
      <c r="AP59" s="110"/>
      <c r="AQ59" s="110"/>
      <c r="AR59" s="111"/>
      <c r="AS59" s="109">
        <v>8</v>
      </c>
      <c r="AT59" s="110"/>
      <c r="AU59" s="110"/>
      <c r="AV59" s="110"/>
      <c r="AW59" s="111"/>
      <c r="AX59" s="109">
        <v>9</v>
      </c>
      <c r="AY59" s="110"/>
      <c r="AZ59" s="110"/>
      <c r="BA59" s="111"/>
      <c r="BB59" s="109">
        <v>10</v>
      </c>
      <c r="BC59" s="110"/>
      <c r="BD59" s="110"/>
      <c r="BE59" s="110"/>
      <c r="BF59" s="111"/>
      <c r="BG59" s="109">
        <v>11</v>
      </c>
      <c r="BH59" s="110"/>
      <c r="BI59" s="110"/>
      <c r="BJ59" s="110"/>
      <c r="BK59" s="111"/>
      <c r="BL59" s="109">
        <v>12</v>
      </c>
      <c r="BM59" s="110"/>
      <c r="BN59" s="110"/>
      <c r="BO59" s="110"/>
      <c r="BP59" s="111"/>
      <c r="BQ59" s="109">
        <v>13</v>
      </c>
      <c r="BR59" s="110"/>
      <c r="BS59" s="110"/>
      <c r="BT59" s="111"/>
      <c r="BU59" s="96">
        <v>14</v>
      </c>
      <c r="BV59" s="96"/>
      <c r="BW59" s="96"/>
      <c r="BX59" s="96"/>
      <c r="BY59" s="96"/>
    </row>
    <row r="60" spans="1:79" ht="13.5" hidden="1" customHeight="1" x14ac:dyDescent="0.2">
      <c r="A60" s="127" t="s">
        <v>64</v>
      </c>
      <c r="B60" s="128"/>
      <c r="C60" s="128"/>
      <c r="D60" s="128"/>
      <c r="E60" s="129"/>
      <c r="F60" s="127" t="s">
        <v>57</v>
      </c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9"/>
      <c r="U60" s="127" t="s">
        <v>65</v>
      </c>
      <c r="V60" s="128"/>
      <c r="W60" s="128"/>
      <c r="X60" s="128"/>
      <c r="Y60" s="129"/>
      <c r="Z60" s="127" t="s">
        <v>66</v>
      </c>
      <c r="AA60" s="128"/>
      <c r="AB60" s="128"/>
      <c r="AC60" s="128"/>
      <c r="AD60" s="129"/>
      <c r="AE60" s="127" t="s">
        <v>91</v>
      </c>
      <c r="AF60" s="128"/>
      <c r="AG60" s="128"/>
      <c r="AH60" s="129"/>
      <c r="AI60" s="134" t="s">
        <v>170</v>
      </c>
      <c r="AJ60" s="135"/>
      <c r="AK60" s="135"/>
      <c r="AL60" s="135"/>
      <c r="AM60" s="136"/>
      <c r="AN60" s="127" t="s">
        <v>67</v>
      </c>
      <c r="AO60" s="128"/>
      <c r="AP60" s="128"/>
      <c r="AQ60" s="128"/>
      <c r="AR60" s="129"/>
      <c r="AS60" s="127" t="s">
        <v>68</v>
      </c>
      <c r="AT60" s="128"/>
      <c r="AU60" s="128"/>
      <c r="AV60" s="128"/>
      <c r="AW60" s="129"/>
      <c r="AX60" s="127" t="s">
        <v>92</v>
      </c>
      <c r="AY60" s="128"/>
      <c r="AZ60" s="128"/>
      <c r="BA60" s="129"/>
      <c r="BB60" s="134" t="s">
        <v>170</v>
      </c>
      <c r="BC60" s="135"/>
      <c r="BD60" s="135"/>
      <c r="BE60" s="135"/>
      <c r="BF60" s="136"/>
      <c r="BG60" s="127" t="s">
        <v>58</v>
      </c>
      <c r="BH60" s="128"/>
      <c r="BI60" s="128"/>
      <c r="BJ60" s="128"/>
      <c r="BK60" s="129"/>
      <c r="BL60" s="127" t="s">
        <v>59</v>
      </c>
      <c r="BM60" s="128"/>
      <c r="BN60" s="128"/>
      <c r="BO60" s="128"/>
      <c r="BP60" s="129"/>
      <c r="BQ60" s="127" t="s">
        <v>93</v>
      </c>
      <c r="BR60" s="128"/>
      <c r="BS60" s="128"/>
      <c r="BT60" s="129"/>
      <c r="BU60" s="121" t="s">
        <v>170</v>
      </c>
      <c r="BV60" s="121"/>
      <c r="BW60" s="121"/>
      <c r="BX60" s="121"/>
      <c r="BY60" s="121"/>
      <c r="CA60" s="10" t="s">
        <v>27</v>
      </c>
    </row>
    <row r="61" spans="1:79" s="24" customFormat="1" ht="15.75" customHeight="1" x14ac:dyDescent="0.2">
      <c r="A61" s="44"/>
      <c r="B61" s="45"/>
      <c r="C61" s="45"/>
      <c r="D61" s="45"/>
      <c r="E61" s="46"/>
      <c r="F61" s="44" t="s">
        <v>147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6"/>
      <c r="U61" s="69"/>
      <c r="V61" s="70"/>
      <c r="W61" s="70"/>
      <c r="X61" s="70"/>
      <c r="Y61" s="71"/>
      <c r="Z61" s="69"/>
      <c r="AA61" s="70"/>
      <c r="AB61" s="70"/>
      <c r="AC61" s="70"/>
      <c r="AD61" s="71"/>
      <c r="AE61" s="69"/>
      <c r="AF61" s="70"/>
      <c r="AG61" s="70"/>
      <c r="AH61" s="71"/>
      <c r="AI61" s="69">
        <f>IF(ISNUMBER(U61),U61,0)+IF(ISNUMBER(Z61),Z61,0)</f>
        <v>0</v>
      </c>
      <c r="AJ61" s="70"/>
      <c r="AK61" s="70"/>
      <c r="AL61" s="70"/>
      <c r="AM61" s="71"/>
      <c r="AN61" s="69"/>
      <c r="AO61" s="70"/>
      <c r="AP61" s="70"/>
      <c r="AQ61" s="70"/>
      <c r="AR61" s="71"/>
      <c r="AS61" s="69"/>
      <c r="AT61" s="70"/>
      <c r="AU61" s="70"/>
      <c r="AV61" s="70"/>
      <c r="AW61" s="71"/>
      <c r="AX61" s="69"/>
      <c r="AY61" s="70"/>
      <c r="AZ61" s="70"/>
      <c r="BA61" s="71"/>
      <c r="BB61" s="69">
        <f>IF(ISNUMBER(AN61),AN61,0)+IF(ISNUMBER(AS61),AS61,0)</f>
        <v>0</v>
      </c>
      <c r="BC61" s="70"/>
      <c r="BD61" s="70"/>
      <c r="BE61" s="70"/>
      <c r="BF61" s="71"/>
      <c r="BG61" s="69"/>
      <c r="BH61" s="70"/>
      <c r="BI61" s="70"/>
      <c r="BJ61" s="70"/>
      <c r="BK61" s="71"/>
      <c r="BL61" s="69"/>
      <c r="BM61" s="70"/>
      <c r="BN61" s="70"/>
      <c r="BO61" s="70"/>
      <c r="BP61" s="71"/>
      <c r="BQ61" s="69"/>
      <c r="BR61" s="70"/>
      <c r="BS61" s="70"/>
      <c r="BT61" s="71"/>
      <c r="BU61" s="69">
        <f>IF(ISNUMBER(BG61),BG61,0)+IF(ISNUMBER(BL61),BL61,0)</f>
        <v>0</v>
      </c>
      <c r="BV61" s="70"/>
      <c r="BW61" s="70"/>
      <c r="BX61" s="70"/>
      <c r="BY61" s="71"/>
      <c r="CA61" s="24" t="s">
        <v>28</v>
      </c>
    </row>
    <row r="63" spans="1:79" ht="14.25" customHeight="1" x14ac:dyDescent="0.2">
      <c r="A63" s="90" t="s">
        <v>245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</row>
    <row r="64" spans="1:79" ht="15" customHeight="1" x14ac:dyDescent="0.2">
      <c r="A64" s="113" t="s">
        <v>217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</row>
    <row r="65" spans="1:79" ht="23.1" customHeight="1" x14ac:dyDescent="0.2">
      <c r="A65" s="140" t="s">
        <v>118</v>
      </c>
      <c r="B65" s="141"/>
      <c r="C65" s="141"/>
      <c r="D65" s="142"/>
      <c r="E65" s="115" t="s">
        <v>19</v>
      </c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7"/>
      <c r="X65" s="122" t="s">
        <v>239</v>
      </c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6"/>
      <c r="AR65" s="95" t="s">
        <v>244</v>
      </c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</row>
    <row r="66" spans="1:79" ht="48.75" customHeight="1" x14ac:dyDescent="0.2">
      <c r="A66" s="143"/>
      <c r="B66" s="144"/>
      <c r="C66" s="144"/>
      <c r="D66" s="145"/>
      <c r="E66" s="118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20"/>
      <c r="X66" s="115" t="s">
        <v>4</v>
      </c>
      <c r="Y66" s="116"/>
      <c r="Z66" s="116"/>
      <c r="AA66" s="116"/>
      <c r="AB66" s="117"/>
      <c r="AC66" s="115" t="s">
        <v>3</v>
      </c>
      <c r="AD66" s="116"/>
      <c r="AE66" s="116"/>
      <c r="AF66" s="116"/>
      <c r="AG66" s="117"/>
      <c r="AH66" s="127" t="s">
        <v>116</v>
      </c>
      <c r="AI66" s="128"/>
      <c r="AJ66" s="128"/>
      <c r="AK66" s="128"/>
      <c r="AL66" s="129"/>
      <c r="AM66" s="122" t="s">
        <v>5</v>
      </c>
      <c r="AN66" s="125"/>
      <c r="AO66" s="125"/>
      <c r="AP66" s="125"/>
      <c r="AQ66" s="126"/>
      <c r="AR66" s="122" t="s">
        <v>4</v>
      </c>
      <c r="AS66" s="125"/>
      <c r="AT66" s="125"/>
      <c r="AU66" s="125"/>
      <c r="AV66" s="126"/>
      <c r="AW66" s="122" t="s">
        <v>3</v>
      </c>
      <c r="AX66" s="125"/>
      <c r="AY66" s="125"/>
      <c r="AZ66" s="125"/>
      <c r="BA66" s="126"/>
      <c r="BB66" s="127" t="s">
        <v>116</v>
      </c>
      <c r="BC66" s="128"/>
      <c r="BD66" s="128"/>
      <c r="BE66" s="128"/>
      <c r="BF66" s="129"/>
      <c r="BG66" s="122" t="s">
        <v>96</v>
      </c>
      <c r="BH66" s="125"/>
      <c r="BI66" s="125"/>
      <c r="BJ66" s="125"/>
      <c r="BK66" s="126"/>
    </row>
    <row r="67" spans="1:79" s="22" customFormat="1" ht="12.75" customHeight="1" x14ac:dyDescent="0.2">
      <c r="A67" s="109">
        <v>1</v>
      </c>
      <c r="B67" s="110"/>
      <c r="C67" s="110"/>
      <c r="D67" s="111"/>
      <c r="E67" s="109">
        <v>2</v>
      </c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1"/>
      <c r="X67" s="109">
        <v>3</v>
      </c>
      <c r="Y67" s="110"/>
      <c r="Z67" s="110"/>
      <c r="AA67" s="110"/>
      <c r="AB67" s="111"/>
      <c r="AC67" s="109">
        <v>4</v>
      </c>
      <c r="AD67" s="110"/>
      <c r="AE67" s="110"/>
      <c r="AF67" s="110"/>
      <c r="AG67" s="111"/>
      <c r="AH67" s="109">
        <v>5</v>
      </c>
      <c r="AI67" s="110"/>
      <c r="AJ67" s="110"/>
      <c r="AK67" s="110"/>
      <c r="AL67" s="111"/>
      <c r="AM67" s="109">
        <v>6</v>
      </c>
      <c r="AN67" s="110"/>
      <c r="AO67" s="110"/>
      <c r="AP67" s="110"/>
      <c r="AQ67" s="111"/>
      <c r="AR67" s="109">
        <v>7</v>
      </c>
      <c r="AS67" s="110"/>
      <c r="AT67" s="110"/>
      <c r="AU67" s="110"/>
      <c r="AV67" s="111"/>
      <c r="AW67" s="109">
        <v>8</v>
      </c>
      <c r="AX67" s="110"/>
      <c r="AY67" s="110"/>
      <c r="AZ67" s="110"/>
      <c r="BA67" s="111"/>
      <c r="BB67" s="109">
        <v>9</v>
      </c>
      <c r="BC67" s="110"/>
      <c r="BD67" s="110"/>
      <c r="BE67" s="110"/>
      <c r="BF67" s="111"/>
      <c r="BG67" s="109">
        <v>10</v>
      </c>
      <c r="BH67" s="110"/>
      <c r="BI67" s="110"/>
      <c r="BJ67" s="110"/>
      <c r="BK67" s="111"/>
    </row>
    <row r="68" spans="1:79" ht="12.75" hidden="1" customHeight="1" x14ac:dyDescent="0.2">
      <c r="A68" s="127" t="s">
        <v>64</v>
      </c>
      <c r="B68" s="128"/>
      <c r="C68" s="128"/>
      <c r="D68" s="129"/>
      <c r="E68" s="127" t="s">
        <v>57</v>
      </c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9"/>
      <c r="X68" s="143" t="s">
        <v>60</v>
      </c>
      <c r="Y68" s="144"/>
      <c r="Z68" s="144"/>
      <c r="AA68" s="144"/>
      <c r="AB68" s="145"/>
      <c r="AC68" s="143" t="s">
        <v>61</v>
      </c>
      <c r="AD68" s="144"/>
      <c r="AE68" s="144"/>
      <c r="AF68" s="144"/>
      <c r="AG68" s="145"/>
      <c r="AH68" s="127" t="s">
        <v>94</v>
      </c>
      <c r="AI68" s="128"/>
      <c r="AJ68" s="128"/>
      <c r="AK68" s="128"/>
      <c r="AL68" s="129"/>
      <c r="AM68" s="134" t="s">
        <v>171</v>
      </c>
      <c r="AN68" s="135"/>
      <c r="AO68" s="135"/>
      <c r="AP68" s="135"/>
      <c r="AQ68" s="136"/>
      <c r="AR68" s="127" t="s">
        <v>62</v>
      </c>
      <c r="AS68" s="128"/>
      <c r="AT68" s="128"/>
      <c r="AU68" s="128"/>
      <c r="AV68" s="129"/>
      <c r="AW68" s="127" t="s">
        <v>63</v>
      </c>
      <c r="AX68" s="128"/>
      <c r="AY68" s="128"/>
      <c r="AZ68" s="128"/>
      <c r="BA68" s="129"/>
      <c r="BB68" s="127" t="s">
        <v>95</v>
      </c>
      <c r="BC68" s="128"/>
      <c r="BD68" s="128"/>
      <c r="BE68" s="128"/>
      <c r="BF68" s="129"/>
      <c r="BG68" s="134" t="s">
        <v>171</v>
      </c>
      <c r="BH68" s="135"/>
      <c r="BI68" s="135"/>
      <c r="BJ68" s="135"/>
      <c r="BK68" s="136"/>
      <c r="CA68" s="10" t="s">
        <v>29</v>
      </c>
    </row>
    <row r="69" spans="1:79" s="23" customFormat="1" ht="24" customHeight="1" x14ac:dyDescent="0.2">
      <c r="A69" s="47">
        <v>2210</v>
      </c>
      <c r="B69" s="48"/>
      <c r="C69" s="48"/>
      <c r="D69" s="49"/>
      <c r="E69" s="41" t="s">
        <v>174</v>
      </c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3"/>
      <c r="X69" s="75">
        <v>50000</v>
      </c>
      <c r="Y69" s="76"/>
      <c r="Z69" s="76"/>
      <c r="AA69" s="76"/>
      <c r="AB69" s="77"/>
      <c r="AC69" s="75">
        <v>0</v>
      </c>
      <c r="AD69" s="76"/>
      <c r="AE69" s="76"/>
      <c r="AF69" s="76"/>
      <c r="AG69" s="77"/>
      <c r="AH69" s="75">
        <v>0</v>
      </c>
      <c r="AI69" s="76"/>
      <c r="AJ69" s="76"/>
      <c r="AK69" s="76"/>
      <c r="AL69" s="77"/>
      <c r="AM69" s="75">
        <f>IF(ISNUMBER(X69),X69,0)+IF(ISNUMBER(AC69),AC69,0)</f>
        <v>50000</v>
      </c>
      <c r="AN69" s="76"/>
      <c r="AO69" s="76"/>
      <c r="AP69" s="76"/>
      <c r="AQ69" s="77"/>
      <c r="AR69" s="75">
        <v>50000</v>
      </c>
      <c r="AS69" s="76"/>
      <c r="AT69" s="76"/>
      <c r="AU69" s="76"/>
      <c r="AV69" s="77"/>
      <c r="AW69" s="75">
        <v>0</v>
      </c>
      <c r="AX69" s="76"/>
      <c r="AY69" s="76"/>
      <c r="AZ69" s="76"/>
      <c r="BA69" s="77"/>
      <c r="BB69" s="75">
        <v>0</v>
      </c>
      <c r="BC69" s="76"/>
      <c r="BD69" s="76"/>
      <c r="BE69" s="76"/>
      <c r="BF69" s="77"/>
      <c r="BG69" s="51">
        <f>IF(ISNUMBER(AR69),AR69,0)+IF(ISNUMBER(AW69),AW69,0)</f>
        <v>50000</v>
      </c>
      <c r="BH69" s="51"/>
      <c r="BI69" s="51"/>
      <c r="BJ69" s="51"/>
      <c r="BK69" s="51"/>
      <c r="CA69" s="23" t="s">
        <v>30</v>
      </c>
    </row>
    <row r="70" spans="1:79" s="23" customFormat="1" ht="18.75" customHeight="1" x14ac:dyDescent="0.2">
      <c r="A70" s="47">
        <v>2240</v>
      </c>
      <c r="B70" s="48"/>
      <c r="C70" s="48"/>
      <c r="D70" s="49"/>
      <c r="E70" s="41" t="s">
        <v>175</v>
      </c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3"/>
      <c r="X70" s="75">
        <v>500000</v>
      </c>
      <c r="Y70" s="76"/>
      <c r="Z70" s="76"/>
      <c r="AA70" s="76"/>
      <c r="AB70" s="77"/>
      <c r="AC70" s="75">
        <v>0</v>
      </c>
      <c r="AD70" s="76"/>
      <c r="AE70" s="76"/>
      <c r="AF70" s="76"/>
      <c r="AG70" s="77"/>
      <c r="AH70" s="75">
        <v>0</v>
      </c>
      <c r="AI70" s="76"/>
      <c r="AJ70" s="76"/>
      <c r="AK70" s="76"/>
      <c r="AL70" s="77"/>
      <c r="AM70" s="75">
        <f>IF(ISNUMBER(X70),X70,0)+IF(ISNUMBER(AC70),AC70,0)</f>
        <v>500000</v>
      </c>
      <c r="AN70" s="76"/>
      <c r="AO70" s="76"/>
      <c r="AP70" s="76"/>
      <c r="AQ70" s="77"/>
      <c r="AR70" s="75">
        <v>500000</v>
      </c>
      <c r="AS70" s="76"/>
      <c r="AT70" s="76"/>
      <c r="AU70" s="76"/>
      <c r="AV70" s="77"/>
      <c r="AW70" s="75">
        <v>0</v>
      </c>
      <c r="AX70" s="76"/>
      <c r="AY70" s="76"/>
      <c r="AZ70" s="76"/>
      <c r="BA70" s="77"/>
      <c r="BB70" s="75">
        <v>0</v>
      </c>
      <c r="BC70" s="76"/>
      <c r="BD70" s="76"/>
      <c r="BE70" s="76"/>
      <c r="BF70" s="77"/>
      <c r="BG70" s="51">
        <f>IF(ISNUMBER(AR70),AR70,0)+IF(ISNUMBER(AW70),AW70,0)</f>
        <v>500000</v>
      </c>
      <c r="BH70" s="51"/>
      <c r="BI70" s="51"/>
      <c r="BJ70" s="51"/>
      <c r="BK70" s="51"/>
    </row>
    <row r="71" spans="1:79" s="23" customFormat="1" ht="20.25" customHeight="1" x14ac:dyDescent="0.2">
      <c r="A71" s="47">
        <v>2273</v>
      </c>
      <c r="B71" s="48"/>
      <c r="C71" s="48"/>
      <c r="D71" s="49"/>
      <c r="E71" s="41" t="s">
        <v>176</v>
      </c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3"/>
      <c r="X71" s="75">
        <v>500000</v>
      </c>
      <c r="Y71" s="76"/>
      <c r="Z71" s="76"/>
      <c r="AA71" s="76"/>
      <c r="AB71" s="77"/>
      <c r="AC71" s="75">
        <v>0</v>
      </c>
      <c r="AD71" s="76"/>
      <c r="AE71" s="76"/>
      <c r="AF71" s="76"/>
      <c r="AG71" s="77"/>
      <c r="AH71" s="75">
        <v>0</v>
      </c>
      <c r="AI71" s="76"/>
      <c r="AJ71" s="76"/>
      <c r="AK71" s="76"/>
      <c r="AL71" s="77"/>
      <c r="AM71" s="75">
        <f>IF(ISNUMBER(X71),X71,0)+IF(ISNUMBER(AC71),AC71,0)</f>
        <v>500000</v>
      </c>
      <c r="AN71" s="76"/>
      <c r="AO71" s="76"/>
      <c r="AP71" s="76"/>
      <c r="AQ71" s="77"/>
      <c r="AR71" s="75">
        <v>500000</v>
      </c>
      <c r="AS71" s="76"/>
      <c r="AT71" s="76"/>
      <c r="AU71" s="76"/>
      <c r="AV71" s="77"/>
      <c r="AW71" s="75">
        <v>0</v>
      </c>
      <c r="AX71" s="76"/>
      <c r="AY71" s="76"/>
      <c r="AZ71" s="76"/>
      <c r="BA71" s="77"/>
      <c r="BB71" s="75">
        <v>0</v>
      </c>
      <c r="BC71" s="76"/>
      <c r="BD71" s="76"/>
      <c r="BE71" s="76"/>
      <c r="BF71" s="77"/>
      <c r="BG71" s="51">
        <f>IF(ISNUMBER(AR71),AR71,0)+IF(ISNUMBER(AW71),AW71,0)</f>
        <v>500000</v>
      </c>
      <c r="BH71" s="51"/>
      <c r="BI71" s="51"/>
      <c r="BJ71" s="51"/>
      <c r="BK71" s="51"/>
    </row>
    <row r="72" spans="1:79" s="24" customFormat="1" ht="19.5" customHeight="1" x14ac:dyDescent="0.2">
      <c r="A72" s="44"/>
      <c r="B72" s="45"/>
      <c r="C72" s="45"/>
      <c r="D72" s="46"/>
      <c r="E72" s="36" t="s">
        <v>147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8"/>
      <c r="X72" s="69">
        <v>1050000</v>
      </c>
      <c r="Y72" s="70"/>
      <c r="Z72" s="70"/>
      <c r="AA72" s="70"/>
      <c r="AB72" s="71"/>
      <c r="AC72" s="69">
        <v>0</v>
      </c>
      <c r="AD72" s="70"/>
      <c r="AE72" s="70"/>
      <c r="AF72" s="70"/>
      <c r="AG72" s="71"/>
      <c r="AH72" s="69">
        <v>0</v>
      </c>
      <c r="AI72" s="70"/>
      <c r="AJ72" s="70"/>
      <c r="AK72" s="70"/>
      <c r="AL72" s="71"/>
      <c r="AM72" s="69">
        <f>IF(ISNUMBER(X72),X72,0)+IF(ISNUMBER(AC72),AC72,0)</f>
        <v>1050000</v>
      </c>
      <c r="AN72" s="70"/>
      <c r="AO72" s="70"/>
      <c r="AP72" s="70"/>
      <c r="AQ72" s="71"/>
      <c r="AR72" s="69">
        <v>1050000</v>
      </c>
      <c r="AS72" s="70"/>
      <c r="AT72" s="70"/>
      <c r="AU72" s="70"/>
      <c r="AV72" s="71"/>
      <c r="AW72" s="69">
        <v>0</v>
      </c>
      <c r="AX72" s="70"/>
      <c r="AY72" s="70"/>
      <c r="AZ72" s="70"/>
      <c r="BA72" s="71"/>
      <c r="BB72" s="69">
        <v>0</v>
      </c>
      <c r="BC72" s="70"/>
      <c r="BD72" s="70"/>
      <c r="BE72" s="70"/>
      <c r="BF72" s="71"/>
      <c r="BG72" s="50">
        <f>IF(ISNUMBER(AR72),AR72,0)+IF(ISNUMBER(AW72),AW72,0)</f>
        <v>1050000</v>
      </c>
      <c r="BH72" s="50"/>
      <c r="BI72" s="50"/>
      <c r="BJ72" s="50"/>
      <c r="BK72" s="50"/>
    </row>
    <row r="73" spans="1:79" ht="15.75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</row>
    <row r="74" spans="1:79" ht="14.25" customHeight="1" x14ac:dyDescent="0.2">
      <c r="A74" s="90" t="s">
        <v>246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</row>
    <row r="75" spans="1:79" ht="15" customHeight="1" x14ac:dyDescent="0.2">
      <c r="A75" s="113" t="s">
        <v>217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</row>
    <row r="76" spans="1:79" ht="23.1" customHeight="1" x14ac:dyDescent="0.2">
      <c r="A76" s="140" t="s">
        <v>119</v>
      </c>
      <c r="B76" s="141"/>
      <c r="C76" s="141"/>
      <c r="D76" s="141"/>
      <c r="E76" s="142"/>
      <c r="F76" s="115" t="s">
        <v>19</v>
      </c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7"/>
      <c r="X76" s="95" t="s">
        <v>239</v>
      </c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122" t="s">
        <v>244</v>
      </c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6"/>
    </row>
    <row r="77" spans="1:79" ht="53.25" customHeight="1" x14ac:dyDescent="0.2">
      <c r="A77" s="143"/>
      <c r="B77" s="144"/>
      <c r="C77" s="144"/>
      <c r="D77" s="144"/>
      <c r="E77" s="145"/>
      <c r="F77" s="118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20"/>
      <c r="X77" s="122" t="s">
        <v>4</v>
      </c>
      <c r="Y77" s="125"/>
      <c r="Z77" s="125"/>
      <c r="AA77" s="125"/>
      <c r="AB77" s="126"/>
      <c r="AC77" s="122" t="s">
        <v>3</v>
      </c>
      <c r="AD77" s="125"/>
      <c r="AE77" s="125"/>
      <c r="AF77" s="125"/>
      <c r="AG77" s="126"/>
      <c r="AH77" s="127" t="s">
        <v>116</v>
      </c>
      <c r="AI77" s="128"/>
      <c r="AJ77" s="128"/>
      <c r="AK77" s="128"/>
      <c r="AL77" s="129"/>
      <c r="AM77" s="122" t="s">
        <v>5</v>
      </c>
      <c r="AN77" s="125"/>
      <c r="AO77" s="125"/>
      <c r="AP77" s="125"/>
      <c r="AQ77" s="126"/>
      <c r="AR77" s="122" t="s">
        <v>4</v>
      </c>
      <c r="AS77" s="125"/>
      <c r="AT77" s="125"/>
      <c r="AU77" s="125"/>
      <c r="AV77" s="126"/>
      <c r="AW77" s="122" t="s">
        <v>3</v>
      </c>
      <c r="AX77" s="125"/>
      <c r="AY77" s="125"/>
      <c r="AZ77" s="125"/>
      <c r="BA77" s="126"/>
      <c r="BB77" s="94" t="s">
        <v>116</v>
      </c>
      <c r="BC77" s="94"/>
      <c r="BD77" s="94"/>
      <c r="BE77" s="94"/>
      <c r="BF77" s="94"/>
      <c r="BG77" s="122" t="s">
        <v>96</v>
      </c>
      <c r="BH77" s="125"/>
      <c r="BI77" s="125"/>
      <c r="BJ77" s="125"/>
      <c r="BK77" s="126"/>
    </row>
    <row r="78" spans="1:79" s="22" customFormat="1" ht="15" customHeight="1" x14ac:dyDescent="0.2">
      <c r="A78" s="109">
        <v>1</v>
      </c>
      <c r="B78" s="110"/>
      <c r="C78" s="110"/>
      <c r="D78" s="110"/>
      <c r="E78" s="111"/>
      <c r="F78" s="109">
        <v>2</v>
      </c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1"/>
      <c r="X78" s="109">
        <v>3</v>
      </c>
      <c r="Y78" s="110"/>
      <c r="Z78" s="110"/>
      <c r="AA78" s="110"/>
      <c r="AB78" s="111"/>
      <c r="AC78" s="109">
        <v>4</v>
      </c>
      <c r="AD78" s="110"/>
      <c r="AE78" s="110"/>
      <c r="AF78" s="110"/>
      <c r="AG78" s="111"/>
      <c r="AH78" s="109">
        <v>5</v>
      </c>
      <c r="AI78" s="110"/>
      <c r="AJ78" s="110"/>
      <c r="AK78" s="110"/>
      <c r="AL78" s="111"/>
      <c r="AM78" s="109">
        <v>6</v>
      </c>
      <c r="AN78" s="110"/>
      <c r="AO78" s="110"/>
      <c r="AP78" s="110"/>
      <c r="AQ78" s="111"/>
      <c r="AR78" s="109">
        <v>7</v>
      </c>
      <c r="AS78" s="110"/>
      <c r="AT78" s="110"/>
      <c r="AU78" s="110"/>
      <c r="AV78" s="111"/>
      <c r="AW78" s="109">
        <v>8</v>
      </c>
      <c r="AX78" s="110"/>
      <c r="AY78" s="110"/>
      <c r="AZ78" s="110"/>
      <c r="BA78" s="111"/>
      <c r="BB78" s="109">
        <v>9</v>
      </c>
      <c r="BC78" s="110"/>
      <c r="BD78" s="110"/>
      <c r="BE78" s="110"/>
      <c r="BF78" s="111"/>
      <c r="BG78" s="109">
        <v>10</v>
      </c>
      <c r="BH78" s="110"/>
      <c r="BI78" s="110"/>
      <c r="BJ78" s="110"/>
      <c r="BK78" s="111"/>
    </row>
    <row r="79" spans="1:79" ht="15" hidden="1" customHeight="1" x14ac:dyDescent="0.2">
      <c r="A79" s="127" t="s">
        <v>64</v>
      </c>
      <c r="B79" s="128"/>
      <c r="C79" s="128"/>
      <c r="D79" s="128"/>
      <c r="E79" s="129"/>
      <c r="F79" s="127" t="s">
        <v>57</v>
      </c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9"/>
      <c r="X79" s="127" t="s">
        <v>60</v>
      </c>
      <c r="Y79" s="128"/>
      <c r="Z79" s="128"/>
      <c r="AA79" s="128"/>
      <c r="AB79" s="129"/>
      <c r="AC79" s="127" t="s">
        <v>61</v>
      </c>
      <c r="AD79" s="128"/>
      <c r="AE79" s="128"/>
      <c r="AF79" s="128"/>
      <c r="AG79" s="129"/>
      <c r="AH79" s="127" t="s">
        <v>94</v>
      </c>
      <c r="AI79" s="128"/>
      <c r="AJ79" s="128"/>
      <c r="AK79" s="128"/>
      <c r="AL79" s="129"/>
      <c r="AM79" s="134" t="s">
        <v>171</v>
      </c>
      <c r="AN79" s="135"/>
      <c r="AO79" s="135"/>
      <c r="AP79" s="135"/>
      <c r="AQ79" s="136"/>
      <c r="AR79" s="127" t="s">
        <v>62</v>
      </c>
      <c r="AS79" s="128"/>
      <c r="AT79" s="128"/>
      <c r="AU79" s="128"/>
      <c r="AV79" s="129"/>
      <c r="AW79" s="127" t="s">
        <v>63</v>
      </c>
      <c r="AX79" s="128"/>
      <c r="AY79" s="128"/>
      <c r="AZ79" s="128"/>
      <c r="BA79" s="129"/>
      <c r="BB79" s="127" t="s">
        <v>95</v>
      </c>
      <c r="BC79" s="128"/>
      <c r="BD79" s="128"/>
      <c r="BE79" s="128"/>
      <c r="BF79" s="129"/>
      <c r="BG79" s="134" t="s">
        <v>171</v>
      </c>
      <c r="BH79" s="135"/>
      <c r="BI79" s="135"/>
      <c r="BJ79" s="135"/>
      <c r="BK79" s="136"/>
      <c r="CA79" s="10" t="s">
        <v>31</v>
      </c>
    </row>
    <row r="80" spans="1:79" s="28" customFormat="1" ht="12.75" customHeight="1" x14ac:dyDescent="0.2">
      <c r="A80" s="44"/>
      <c r="B80" s="45"/>
      <c r="C80" s="45"/>
      <c r="D80" s="45"/>
      <c r="E80" s="46"/>
      <c r="F80" s="44" t="s">
        <v>147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6"/>
      <c r="X80" s="137"/>
      <c r="Y80" s="138"/>
      <c r="Z80" s="138"/>
      <c r="AA80" s="138"/>
      <c r="AB80" s="139"/>
      <c r="AC80" s="137"/>
      <c r="AD80" s="138"/>
      <c r="AE80" s="138"/>
      <c r="AF80" s="138"/>
      <c r="AG80" s="139"/>
      <c r="AH80" s="50"/>
      <c r="AI80" s="50"/>
      <c r="AJ80" s="50"/>
      <c r="AK80" s="50"/>
      <c r="AL80" s="50"/>
      <c r="AM80" s="50">
        <f>IF(ISNUMBER(X80),X80,0)+IF(ISNUMBER(AC80),AC80,0)</f>
        <v>0</v>
      </c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>
        <f>IF(ISNUMBER(AR80),AR80,0)+IF(ISNUMBER(AW80),AW80,0)</f>
        <v>0</v>
      </c>
      <c r="BH80" s="50"/>
      <c r="BI80" s="50"/>
      <c r="BJ80" s="50"/>
      <c r="BK80" s="50"/>
      <c r="CA80" s="28" t="s">
        <v>32</v>
      </c>
    </row>
    <row r="83" spans="1:79" ht="14.25" customHeight="1" x14ac:dyDescent="0.2">
      <c r="A83" s="90" t="s">
        <v>120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</row>
    <row r="84" spans="1:79" ht="14.25" customHeight="1" x14ac:dyDescent="0.2">
      <c r="A84" s="90" t="s">
        <v>232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</row>
    <row r="85" spans="1:79" ht="15" customHeight="1" x14ac:dyDescent="0.2">
      <c r="A85" s="113" t="s">
        <v>217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</row>
    <row r="86" spans="1:79" ht="23.1" customHeight="1" x14ac:dyDescent="0.2">
      <c r="A86" s="115" t="s">
        <v>6</v>
      </c>
      <c r="B86" s="116"/>
      <c r="C86" s="116"/>
      <c r="D86" s="115" t="s">
        <v>121</v>
      </c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7"/>
      <c r="U86" s="122" t="s">
        <v>218</v>
      </c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6"/>
      <c r="AN86" s="122" t="s">
        <v>221</v>
      </c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6"/>
      <c r="BG86" s="95" t="s">
        <v>229</v>
      </c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</row>
    <row r="87" spans="1:79" ht="52.5" customHeight="1" x14ac:dyDescent="0.2">
      <c r="A87" s="118"/>
      <c r="B87" s="119"/>
      <c r="C87" s="119"/>
      <c r="D87" s="118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20"/>
      <c r="U87" s="122" t="s">
        <v>4</v>
      </c>
      <c r="V87" s="125"/>
      <c r="W87" s="125"/>
      <c r="X87" s="125"/>
      <c r="Y87" s="126"/>
      <c r="Z87" s="122" t="s">
        <v>3</v>
      </c>
      <c r="AA87" s="125"/>
      <c r="AB87" s="125"/>
      <c r="AC87" s="125"/>
      <c r="AD87" s="126"/>
      <c r="AE87" s="127" t="s">
        <v>116</v>
      </c>
      <c r="AF87" s="128"/>
      <c r="AG87" s="128"/>
      <c r="AH87" s="129"/>
      <c r="AI87" s="122" t="s">
        <v>5</v>
      </c>
      <c r="AJ87" s="125"/>
      <c r="AK87" s="125"/>
      <c r="AL87" s="125"/>
      <c r="AM87" s="126"/>
      <c r="AN87" s="122" t="s">
        <v>4</v>
      </c>
      <c r="AO87" s="125"/>
      <c r="AP87" s="125"/>
      <c r="AQ87" s="125"/>
      <c r="AR87" s="126"/>
      <c r="AS87" s="122" t="s">
        <v>3</v>
      </c>
      <c r="AT87" s="125"/>
      <c r="AU87" s="125"/>
      <c r="AV87" s="125"/>
      <c r="AW87" s="126"/>
      <c r="AX87" s="127" t="s">
        <v>116</v>
      </c>
      <c r="AY87" s="128"/>
      <c r="AZ87" s="128"/>
      <c r="BA87" s="129"/>
      <c r="BB87" s="122" t="s">
        <v>96</v>
      </c>
      <c r="BC87" s="125"/>
      <c r="BD87" s="125"/>
      <c r="BE87" s="125"/>
      <c r="BF87" s="126"/>
      <c r="BG87" s="122" t="s">
        <v>4</v>
      </c>
      <c r="BH87" s="125"/>
      <c r="BI87" s="125"/>
      <c r="BJ87" s="125"/>
      <c r="BK87" s="126"/>
      <c r="BL87" s="95" t="s">
        <v>3</v>
      </c>
      <c r="BM87" s="95"/>
      <c r="BN87" s="95"/>
      <c r="BO87" s="95"/>
      <c r="BP87" s="95"/>
      <c r="BQ87" s="94" t="s">
        <v>116</v>
      </c>
      <c r="BR87" s="94"/>
      <c r="BS87" s="94"/>
      <c r="BT87" s="94"/>
      <c r="BU87" s="122" t="s">
        <v>97</v>
      </c>
      <c r="BV87" s="125"/>
      <c r="BW87" s="125"/>
      <c r="BX87" s="125"/>
      <c r="BY87" s="126"/>
    </row>
    <row r="88" spans="1:79" ht="15" customHeight="1" x14ac:dyDescent="0.2">
      <c r="A88" s="122">
        <v>1</v>
      </c>
      <c r="B88" s="125"/>
      <c r="C88" s="125"/>
      <c r="D88" s="122">
        <v>2</v>
      </c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6"/>
      <c r="U88" s="122">
        <v>3</v>
      </c>
      <c r="V88" s="125"/>
      <c r="W88" s="125"/>
      <c r="X88" s="125"/>
      <c r="Y88" s="126"/>
      <c r="Z88" s="122">
        <v>4</v>
      </c>
      <c r="AA88" s="125"/>
      <c r="AB88" s="125"/>
      <c r="AC88" s="125"/>
      <c r="AD88" s="126"/>
      <c r="AE88" s="122">
        <v>5</v>
      </c>
      <c r="AF88" s="125"/>
      <c r="AG88" s="125"/>
      <c r="AH88" s="126"/>
      <c r="AI88" s="122">
        <v>6</v>
      </c>
      <c r="AJ88" s="125"/>
      <c r="AK88" s="125"/>
      <c r="AL88" s="125"/>
      <c r="AM88" s="126"/>
      <c r="AN88" s="122">
        <v>7</v>
      </c>
      <c r="AO88" s="125"/>
      <c r="AP88" s="125"/>
      <c r="AQ88" s="125"/>
      <c r="AR88" s="126"/>
      <c r="AS88" s="122">
        <v>8</v>
      </c>
      <c r="AT88" s="125"/>
      <c r="AU88" s="125"/>
      <c r="AV88" s="125"/>
      <c r="AW88" s="126"/>
      <c r="AX88" s="95">
        <v>9</v>
      </c>
      <c r="AY88" s="95"/>
      <c r="AZ88" s="95"/>
      <c r="BA88" s="95"/>
      <c r="BB88" s="122">
        <v>10</v>
      </c>
      <c r="BC88" s="125"/>
      <c r="BD88" s="125"/>
      <c r="BE88" s="125"/>
      <c r="BF88" s="126"/>
      <c r="BG88" s="122">
        <v>11</v>
      </c>
      <c r="BH88" s="125"/>
      <c r="BI88" s="125"/>
      <c r="BJ88" s="125"/>
      <c r="BK88" s="126"/>
      <c r="BL88" s="95">
        <v>12</v>
      </c>
      <c r="BM88" s="95"/>
      <c r="BN88" s="95"/>
      <c r="BO88" s="95"/>
      <c r="BP88" s="95"/>
      <c r="BQ88" s="122">
        <v>13</v>
      </c>
      <c r="BR88" s="125"/>
      <c r="BS88" s="125"/>
      <c r="BT88" s="126"/>
      <c r="BU88" s="122">
        <v>14</v>
      </c>
      <c r="BV88" s="125"/>
      <c r="BW88" s="125"/>
      <c r="BX88" s="125"/>
      <c r="BY88" s="126"/>
    </row>
    <row r="89" spans="1:79" ht="14.25" hidden="1" customHeight="1" x14ac:dyDescent="0.2">
      <c r="A89" s="127" t="s">
        <v>69</v>
      </c>
      <c r="B89" s="128"/>
      <c r="C89" s="128"/>
      <c r="D89" s="127" t="s">
        <v>57</v>
      </c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9"/>
      <c r="U89" s="94" t="s">
        <v>65</v>
      </c>
      <c r="V89" s="94"/>
      <c r="W89" s="94"/>
      <c r="X89" s="94"/>
      <c r="Y89" s="94"/>
      <c r="Z89" s="94" t="s">
        <v>66</v>
      </c>
      <c r="AA89" s="94"/>
      <c r="AB89" s="94"/>
      <c r="AC89" s="94"/>
      <c r="AD89" s="94"/>
      <c r="AE89" s="94" t="s">
        <v>91</v>
      </c>
      <c r="AF89" s="94"/>
      <c r="AG89" s="94"/>
      <c r="AH89" s="94"/>
      <c r="AI89" s="121" t="s">
        <v>170</v>
      </c>
      <c r="AJ89" s="121"/>
      <c r="AK89" s="121"/>
      <c r="AL89" s="121"/>
      <c r="AM89" s="121"/>
      <c r="AN89" s="94" t="s">
        <v>67</v>
      </c>
      <c r="AO89" s="94"/>
      <c r="AP89" s="94"/>
      <c r="AQ89" s="94"/>
      <c r="AR89" s="94"/>
      <c r="AS89" s="94" t="s">
        <v>68</v>
      </c>
      <c r="AT89" s="94"/>
      <c r="AU89" s="94"/>
      <c r="AV89" s="94"/>
      <c r="AW89" s="94"/>
      <c r="AX89" s="94" t="s">
        <v>92</v>
      </c>
      <c r="AY89" s="94"/>
      <c r="AZ89" s="94"/>
      <c r="BA89" s="94"/>
      <c r="BB89" s="121" t="s">
        <v>170</v>
      </c>
      <c r="BC89" s="121"/>
      <c r="BD89" s="121"/>
      <c r="BE89" s="121"/>
      <c r="BF89" s="121"/>
      <c r="BG89" s="94" t="s">
        <v>58</v>
      </c>
      <c r="BH89" s="94"/>
      <c r="BI89" s="94"/>
      <c r="BJ89" s="94"/>
      <c r="BK89" s="94"/>
      <c r="BL89" s="94" t="s">
        <v>59</v>
      </c>
      <c r="BM89" s="94"/>
      <c r="BN89" s="94"/>
      <c r="BO89" s="94"/>
      <c r="BP89" s="94"/>
      <c r="BQ89" s="94" t="s">
        <v>93</v>
      </c>
      <c r="BR89" s="94"/>
      <c r="BS89" s="94"/>
      <c r="BT89" s="94"/>
      <c r="BU89" s="121" t="s">
        <v>170</v>
      </c>
      <c r="BV89" s="121"/>
      <c r="BW89" s="121"/>
      <c r="BX89" s="121"/>
      <c r="BY89" s="121"/>
      <c r="CA89" s="10" t="s">
        <v>33</v>
      </c>
    </row>
    <row r="90" spans="1:79" s="23" customFormat="1" ht="67.5" customHeight="1" x14ac:dyDescent="0.2">
      <c r="A90" s="47">
        <v>1</v>
      </c>
      <c r="B90" s="48"/>
      <c r="C90" s="48"/>
      <c r="D90" s="72" t="s">
        <v>177</v>
      </c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4"/>
      <c r="U90" s="75">
        <v>99996</v>
      </c>
      <c r="V90" s="76"/>
      <c r="W90" s="76"/>
      <c r="X90" s="76"/>
      <c r="Y90" s="77"/>
      <c r="Z90" s="75">
        <v>0</v>
      </c>
      <c r="AA90" s="76"/>
      <c r="AB90" s="76"/>
      <c r="AC90" s="76"/>
      <c r="AD90" s="77"/>
      <c r="AE90" s="75">
        <v>0</v>
      </c>
      <c r="AF90" s="76"/>
      <c r="AG90" s="76"/>
      <c r="AH90" s="77"/>
      <c r="AI90" s="75">
        <f>IF(ISNUMBER(U90),U90,0)+IF(ISNUMBER(Z90),Z90,0)</f>
        <v>99996</v>
      </c>
      <c r="AJ90" s="76"/>
      <c r="AK90" s="76"/>
      <c r="AL90" s="76"/>
      <c r="AM90" s="77"/>
      <c r="AN90" s="75">
        <v>90000</v>
      </c>
      <c r="AO90" s="76"/>
      <c r="AP90" s="76"/>
      <c r="AQ90" s="76"/>
      <c r="AR90" s="77"/>
      <c r="AS90" s="75">
        <v>0</v>
      </c>
      <c r="AT90" s="76"/>
      <c r="AU90" s="76"/>
      <c r="AV90" s="76"/>
      <c r="AW90" s="77"/>
      <c r="AX90" s="75">
        <v>0</v>
      </c>
      <c r="AY90" s="76"/>
      <c r="AZ90" s="76"/>
      <c r="BA90" s="77"/>
      <c r="BB90" s="75">
        <f>IF(ISNUMBER(AN90),AN90,0)+IF(ISNUMBER(AS90),AS90,0)</f>
        <v>90000</v>
      </c>
      <c r="BC90" s="76"/>
      <c r="BD90" s="76"/>
      <c r="BE90" s="76"/>
      <c r="BF90" s="77"/>
      <c r="BG90" s="75">
        <v>50000</v>
      </c>
      <c r="BH90" s="76"/>
      <c r="BI90" s="76"/>
      <c r="BJ90" s="76"/>
      <c r="BK90" s="77"/>
      <c r="BL90" s="75">
        <v>0</v>
      </c>
      <c r="BM90" s="76"/>
      <c r="BN90" s="76"/>
      <c r="BO90" s="76"/>
      <c r="BP90" s="77"/>
      <c r="BQ90" s="75">
        <v>0</v>
      </c>
      <c r="BR90" s="76"/>
      <c r="BS90" s="76"/>
      <c r="BT90" s="77"/>
      <c r="BU90" s="75">
        <f>IF(ISNUMBER(BG90),BG90,0)+IF(ISNUMBER(BL90),BL90,0)</f>
        <v>50000</v>
      </c>
      <c r="BV90" s="76"/>
      <c r="BW90" s="76"/>
      <c r="BX90" s="76"/>
      <c r="BY90" s="77"/>
      <c r="CA90" s="23" t="s">
        <v>34</v>
      </c>
    </row>
    <row r="91" spans="1:79" s="23" customFormat="1" ht="71.25" customHeight="1" x14ac:dyDescent="0.2">
      <c r="A91" s="47">
        <v>2</v>
      </c>
      <c r="B91" s="48"/>
      <c r="C91" s="48"/>
      <c r="D91" s="72" t="s">
        <v>178</v>
      </c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4"/>
      <c r="U91" s="75">
        <v>1213847.74</v>
      </c>
      <c r="V91" s="76"/>
      <c r="W91" s="76"/>
      <c r="X91" s="76"/>
      <c r="Y91" s="77"/>
      <c r="Z91" s="75">
        <v>0</v>
      </c>
      <c r="AA91" s="76"/>
      <c r="AB91" s="76"/>
      <c r="AC91" s="76"/>
      <c r="AD91" s="77"/>
      <c r="AE91" s="75">
        <v>0</v>
      </c>
      <c r="AF91" s="76"/>
      <c r="AG91" s="76"/>
      <c r="AH91" s="77"/>
      <c r="AI91" s="75">
        <f>IF(ISNUMBER(U91),U91,0)+IF(ISNUMBER(Z91),Z91,0)</f>
        <v>1213847.74</v>
      </c>
      <c r="AJ91" s="76"/>
      <c r="AK91" s="76"/>
      <c r="AL91" s="76"/>
      <c r="AM91" s="77"/>
      <c r="AN91" s="75">
        <v>1410000</v>
      </c>
      <c r="AO91" s="76"/>
      <c r="AP91" s="76"/>
      <c r="AQ91" s="76"/>
      <c r="AR91" s="77"/>
      <c r="AS91" s="75">
        <v>0</v>
      </c>
      <c r="AT91" s="76"/>
      <c r="AU91" s="76"/>
      <c r="AV91" s="76"/>
      <c r="AW91" s="77"/>
      <c r="AX91" s="75">
        <v>0</v>
      </c>
      <c r="AY91" s="76"/>
      <c r="AZ91" s="76"/>
      <c r="BA91" s="77"/>
      <c r="BB91" s="75">
        <f>IF(ISNUMBER(AN91),AN91,0)+IF(ISNUMBER(AS91),AS91,0)</f>
        <v>1410000</v>
      </c>
      <c r="BC91" s="76"/>
      <c r="BD91" s="76"/>
      <c r="BE91" s="76"/>
      <c r="BF91" s="77"/>
      <c r="BG91" s="75">
        <v>1000000</v>
      </c>
      <c r="BH91" s="76"/>
      <c r="BI91" s="76"/>
      <c r="BJ91" s="76"/>
      <c r="BK91" s="77"/>
      <c r="BL91" s="75">
        <v>0</v>
      </c>
      <c r="BM91" s="76"/>
      <c r="BN91" s="76"/>
      <c r="BO91" s="76"/>
      <c r="BP91" s="77"/>
      <c r="BQ91" s="75">
        <v>0</v>
      </c>
      <c r="BR91" s="76"/>
      <c r="BS91" s="76"/>
      <c r="BT91" s="77"/>
      <c r="BU91" s="75">
        <f>IF(ISNUMBER(BG91),BG91,0)+IF(ISNUMBER(BL91),BL91,0)</f>
        <v>1000000</v>
      </c>
      <c r="BV91" s="76"/>
      <c r="BW91" s="76"/>
      <c r="BX91" s="76"/>
      <c r="BY91" s="77"/>
    </row>
    <row r="92" spans="1:79" s="24" customFormat="1" ht="21" customHeight="1" x14ac:dyDescent="0.2">
      <c r="A92" s="44"/>
      <c r="B92" s="45"/>
      <c r="C92" s="45"/>
      <c r="D92" s="44" t="s">
        <v>147</v>
      </c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6"/>
      <c r="U92" s="69">
        <v>1313843.74</v>
      </c>
      <c r="V92" s="70"/>
      <c r="W92" s="70"/>
      <c r="X92" s="70"/>
      <c r="Y92" s="71"/>
      <c r="Z92" s="69">
        <v>0</v>
      </c>
      <c r="AA92" s="70"/>
      <c r="AB92" s="70"/>
      <c r="AC92" s="70"/>
      <c r="AD92" s="71"/>
      <c r="AE92" s="69">
        <v>0</v>
      </c>
      <c r="AF92" s="70"/>
      <c r="AG92" s="70"/>
      <c r="AH92" s="71"/>
      <c r="AI92" s="69">
        <f>IF(ISNUMBER(U92),U92,0)+IF(ISNUMBER(Z92),Z92,0)</f>
        <v>1313843.74</v>
      </c>
      <c r="AJ92" s="70"/>
      <c r="AK92" s="70"/>
      <c r="AL92" s="70"/>
      <c r="AM92" s="71"/>
      <c r="AN92" s="69">
        <v>1500000</v>
      </c>
      <c r="AO92" s="70"/>
      <c r="AP92" s="70"/>
      <c r="AQ92" s="70"/>
      <c r="AR92" s="71"/>
      <c r="AS92" s="69">
        <v>0</v>
      </c>
      <c r="AT92" s="70"/>
      <c r="AU92" s="70"/>
      <c r="AV92" s="70"/>
      <c r="AW92" s="71"/>
      <c r="AX92" s="69">
        <v>0</v>
      </c>
      <c r="AY92" s="70"/>
      <c r="AZ92" s="70"/>
      <c r="BA92" s="71"/>
      <c r="BB92" s="69">
        <f>IF(ISNUMBER(AN92),AN92,0)+IF(ISNUMBER(AS92),AS92,0)</f>
        <v>1500000</v>
      </c>
      <c r="BC92" s="70"/>
      <c r="BD92" s="70"/>
      <c r="BE92" s="70"/>
      <c r="BF92" s="71"/>
      <c r="BG92" s="69">
        <v>1050000</v>
      </c>
      <c r="BH92" s="70"/>
      <c r="BI92" s="70"/>
      <c r="BJ92" s="70"/>
      <c r="BK92" s="71"/>
      <c r="BL92" s="69">
        <v>0</v>
      </c>
      <c r="BM92" s="70"/>
      <c r="BN92" s="70"/>
      <c r="BO92" s="70"/>
      <c r="BP92" s="71"/>
      <c r="BQ92" s="69">
        <v>0</v>
      </c>
      <c r="BR92" s="70"/>
      <c r="BS92" s="70"/>
      <c r="BT92" s="71"/>
      <c r="BU92" s="69">
        <f>IF(ISNUMBER(BG92),BG92,0)+IF(ISNUMBER(BL92),BL92,0)</f>
        <v>1050000</v>
      </c>
      <c r="BV92" s="70"/>
      <c r="BW92" s="70"/>
      <c r="BX92" s="70"/>
      <c r="BY92" s="71"/>
    </row>
    <row r="93" spans="1:79" ht="15.75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</row>
    <row r="94" spans="1:79" ht="14.25" customHeight="1" x14ac:dyDescent="0.2">
      <c r="A94" s="90" t="s">
        <v>247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</row>
    <row r="95" spans="1:79" ht="15" customHeight="1" x14ac:dyDescent="0.2">
      <c r="A95" s="114" t="s">
        <v>217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</row>
    <row r="96" spans="1:79" ht="23.1" customHeight="1" x14ac:dyDescent="0.2">
      <c r="A96" s="115" t="s">
        <v>6</v>
      </c>
      <c r="B96" s="116"/>
      <c r="C96" s="116"/>
      <c r="D96" s="115" t="s">
        <v>121</v>
      </c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7"/>
      <c r="U96" s="95" t="s">
        <v>239</v>
      </c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 t="s">
        <v>244</v>
      </c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</row>
    <row r="97" spans="1:79" ht="54" customHeight="1" x14ac:dyDescent="0.2">
      <c r="A97" s="118"/>
      <c r="B97" s="119"/>
      <c r="C97" s="119"/>
      <c r="D97" s="118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20"/>
      <c r="U97" s="122" t="s">
        <v>4</v>
      </c>
      <c r="V97" s="125"/>
      <c r="W97" s="125"/>
      <c r="X97" s="125"/>
      <c r="Y97" s="126"/>
      <c r="Z97" s="122" t="s">
        <v>3</v>
      </c>
      <c r="AA97" s="125"/>
      <c r="AB97" s="125"/>
      <c r="AC97" s="125"/>
      <c r="AD97" s="126"/>
      <c r="AE97" s="127" t="s">
        <v>116</v>
      </c>
      <c r="AF97" s="128"/>
      <c r="AG97" s="128"/>
      <c r="AH97" s="128"/>
      <c r="AI97" s="129"/>
      <c r="AJ97" s="122" t="s">
        <v>5</v>
      </c>
      <c r="AK97" s="125"/>
      <c r="AL97" s="125"/>
      <c r="AM97" s="125"/>
      <c r="AN97" s="126"/>
      <c r="AO97" s="122" t="s">
        <v>4</v>
      </c>
      <c r="AP97" s="125"/>
      <c r="AQ97" s="125"/>
      <c r="AR97" s="125"/>
      <c r="AS97" s="126"/>
      <c r="AT97" s="122" t="s">
        <v>3</v>
      </c>
      <c r="AU97" s="125"/>
      <c r="AV97" s="125"/>
      <c r="AW97" s="125"/>
      <c r="AX97" s="126"/>
      <c r="AY97" s="127" t="s">
        <v>116</v>
      </c>
      <c r="AZ97" s="128"/>
      <c r="BA97" s="128"/>
      <c r="BB97" s="128"/>
      <c r="BC97" s="129"/>
      <c r="BD97" s="95" t="s">
        <v>96</v>
      </c>
      <c r="BE97" s="95"/>
      <c r="BF97" s="95"/>
      <c r="BG97" s="95"/>
      <c r="BH97" s="95"/>
    </row>
    <row r="98" spans="1:79" s="22" customFormat="1" ht="15" customHeight="1" x14ac:dyDescent="0.2">
      <c r="A98" s="109" t="s">
        <v>169</v>
      </c>
      <c r="B98" s="110"/>
      <c r="C98" s="110"/>
      <c r="D98" s="109">
        <v>2</v>
      </c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1"/>
      <c r="U98" s="109">
        <v>3</v>
      </c>
      <c r="V98" s="110"/>
      <c r="W98" s="110"/>
      <c r="X98" s="110"/>
      <c r="Y98" s="111"/>
      <c r="Z98" s="109">
        <v>4</v>
      </c>
      <c r="AA98" s="110"/>
      <c r="AB98" s="110"/>
      <c r="AC98" s="110"/>
      <c r="AD98" s="111"/>
      <c r="AE98" s="109">
        <v>5</v>
      </c>
      <c r="AF98" s="110"/>
      <c r="AG98" s="110"/>
      <c r="AH98" s="110"/>
      <c r="AI98" s="111"/>
      <c r="AJ98" s="109">
        <v>6</v>
      </c>
      <c r="AK98" s="110"/>
      <c r="AL98" s="110"/>
      <c r="AM98" s="110"/>
      <c r="AN98" s="111"/>
      <c r="AO98" s="109">
        <v>7</v>
      </c>
      <c r="AP98" s="110"/>
      <c r="AQ98" s="110"/>
      <c r="AR98" s="110"/>
      <c r="AS98" s="111"/>
      <c r="AT98" s="109">
        <v>8</v>
      </c>
      <c r="AU98" s="110"/>
      <c r="AV98" s="110"/>
      <c r="AW98" s="110"/>
      <c r="AX98" s="111"/>
      <c r="AY98" s="109">
        <v>9</v>
      </c>
      <c r="AZ98" s="110"/>
      <c r="BA98" s="110"/>
      <c r="BB98" s="110"/>
      <c r="BC98" s="111"/>
      <c r="BD98" s="109">
        <v>10</v>
      </c>
      <c r="BE98" s="110"/>
      <c r="BF98" s="110"/>
      <c r="BG98" s="110"/>
      <c r="BH98" s="111"/>
    </row>
    <row r="99" spans="1:79" ht="12.75" hidden="1" customHeight="1" x14ac:dyDescent="0.2">
      <c r="A99" s="127" t="s">
        <v>69</v>
      </c>
      <c r="B99" s="128"/>
      <c r="C99" s="128"/>
      <c r="D99" s="127" t="s">
        <v>57</v>
      </c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9"/>
      <c r="U99" s="127" t="s">
        <v>60</v>
      </c>
      <c r="V99" s="128"/>
      <c r="W99" s="128"/>
      <c r="X99" s="128"/>
      <c r="Y99" s="129"/>
      <c r="Z99" s="127" t="s">
        <v>61</v>
      </c>
      <c r="AA99" s="128"/>
      <c r="AB99" s="128"/>
      <c r="AC99" s="128"/>
      <c r="AD99" s="129"/>
      <c r="AE99" s="127" t="s">
        <v>94</v>
      </c>
      <c r="AF99" s="128"/>
      <c r="AG99" s="128"/>
      <c r="AH99" s="128"/>
      <c r="AI99" s="129"/>
      <c r="AJ99" s="134" t="s">
        <v>171</v>
      </c>
      <c r="AK99" s="135"/>
      <c r="AL99" s="135"/>
      <c r="AM99" s="135"/>
      <c r="AN99" s="136"/>
      <c r="AO99" s="127" t="s">
        <v>62</v>
      </c>
      <c r="AP99" s="128"/>
      <c r="AQ99" s="128"/>
      <c r="AR99" s="128"/>
      <c r="AS99" s="129"/>
      <c r="AT99" s="127" t="s">
        <v>63</v>
      </c>
      <c r="AU99" s="128"/>
      <c r="AV99" s="128"/>
      <c r="AW99" s="128"/>
      <c r="AX99" s="129"/>
      <c r="AY99" s="127" t="s">
        <v>95</v>
      </c>
      <c r="AZ99" s="128"/>
      <c r="BA99" s="128"/>
      <c r="BB99" s="128"/>
      <c r="BC99" s="129"/>
      <c r="BD99" s="121" t="s">
        <v>171</v>
      </c>
      <c r="BE99" s="121"/>
      <c r="BF99" s="121"/>
      <c r="BG99" s="121"/>
      <c r="BH99" s="121"/>
      <c r="CA99" s="10" t="s">
        <v>35</v>
      </c>
    </row>
    <row r="100" spans="1:79" s="23" customFormat="1" ht="69" customHeight="1" x14ac:dyDescent="0.2">
      <c r="A100" s="47">
        <v>1</v>
      </c>
      <c r="B100" s="48"/>
      <c r="C100" s="48"/>
      <c r="D100" s="72" t="s">
        <v>177</v>
      </c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4"/>
      <c r="U100" s="75">
        <v>50000</v>
      </c>
      <c r="V100" s="76"/>
      <c r="W100" s="76"/>
      <c r="X100" s="76"/>
      <c r="Y100" s="77"/>
      <c r="Z100" s="75">
        <v>0</v>
      </c>
      <c r="AA100" s="76"/>
      <c r="AB100" s="76"/>
      <c r="AC100" s="76"/>
      <c r="AD100" s="77"/>
      <c r="AE100" s="51">
        <v>0</v>
      </c>
      <c r="AF100" s="51"/>
      <c r="AG100" s="51"/>
      <c r="AH100" s="51"/>
      <c r="AI100" s="51"/>
      <c r="AJ100" s="40">
        <f>IF(ISNUMBER(U100),U100,0)+IF(ISNUMBER(Z100),Z100,0)</f>
        <v>50000</v>
      </c>
      <c r="AK100" s="40"/>
      <c r="AL100" s="40"/>
      <c r="AM100" s="40"/>
      <c r="AN100" s="40"/>
      <c r="AO100" s="51">
        <v>50000</v>
      </c>
      <c r="AP100" s="51"/>
      <c r="AQ100" s="51"/>
      <c r="AR100" s="51"/>
      <c r="AS100" s="51"/>
      <c r="AT100" s="40">
        <v>0</v>
      </c>
      <c r="AU100" s="40"/>
      <c r="AV100" s="40"/>
      <c r="AW100" s="40"/>
      <c r="AX100" s="40"/>
      <c r="AY100" s="51">
        <v>0</v>
      </c>
      <c r="AZ100" s="51"/>
      <c r="BA100" s="51"/>
      <c r="BB100" s="51"/>
      <c r="BC100" s="51"/>
      <c r="BD100" s="40">
        <f>IF(ISNUMBER(AO100),AO100,0)+IF(ISNUMBER(AT100),AT100,0)</f>
        <v>50000</v>
      </c>
      <c r="BE100" s="40"/>
      <c r="BF100" s="40"/>
      <c r="BG100" s="40"/>
      <c r="BH100" s="40"/>
      <c r="CA100" s="23" t="s">
        <v>36</v>
      </c>
    </row>
    <row r="101" spans="1:79" s="23" customFormat="1" ht="68.25" customHeight="1" x14ac:dyDescent="0.2">
      <c r="A101" s="47">
        <v>2</v>
      </c>
      <c r="B101" s="48"/>
      <c r="C101" s="48"/>
      <c r="D101" s="72" t="s">
        <v>178</v>
      </c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4"/>
      <c r="U101" s="75">
        <v>1000000</v>
      </c>
      <c r="V101" s="76"/>
      <c r="W101" s="76"/>
      <c r="X101" s="76"/>
      <c r="Y101" s="77"/>
      <c r="Z101" s="75">
        <v>0</v>
      </c>
      <c r="AA101" s="76"/>
      <c r="AB101" s="76"/>
      <c r="AC101" s="76"/>
      <c r="AD101" s="77"/>
      <c r="AE101" s="51">
        <v>0</v>
      </c>
      <c r="AF101" s="51"/>
      <c r="AG101" s="51"/>
      <c r="AH101" s="51"/>
      <c r="AI101" s="51"/>
      <c r="AJ101" s="40">
        <f>IF(ISNUMBER(U101),U101,0)+IF(ISNUMBER(Z101),Z101,0)</f>
        <v>1000000</v>
      </c>
      <c r="AK101" s="40"/>
      <c r="AL101" s="40"/>
      <c r="AM101" s="40"/>
      <c r="AN101" s="40"/>
      <c r="AO101" s="51">
        <v>1000000</v>
      </c>
      <c r="AP101" s="51"/>
      <c r="AQ101" s="51"/>
      <c r="AR101" s="51"/>
      <c r="AS101" s="51"/>
      <c r="AT101" s="40">
        <v>0</v>
      </c>
      <c r="AU101" s="40"/>
      <c r="AV101" s="40"/>
      <c r="AW101" s="40"/>
      <c r="AX101" s="40"/>
      <c r="AY101" s="51">
        <v>0</v>
      </c>
      <c r="AZ101" s="51"/>
      <c r="BA101" s="51"/>
      <c r="BB101" s="51"/>
      <c r="BC101" s="51"/>
      <c r="BD101" s="40">
        <f>IF(ISNUMBER(AO101),AO101,0)+IF(ISNUMBER(AT101),AT101,0)</f>
        <v>1000000</v>
      </c>
      <c r="BE101" s="40"/>
      <c r="BF101" s="40"/>
      <c r="BG101" s="40"/>
      <c r="BH101" s="40"/>
    </row>
    <row r="102" spans="1:79" s="24" customFormat="1" ht="20.25" customHeight="1" x14ac:dyDescent="0.2">
      <c r="A102" s="44"/>
      <c r="B102" s="45"/>
      <c r="C102" s="45"/>
      <c r="D102" s="36" t="s">
        <v>147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8"/>
      <c r="U102" s="69">
        <v>1050000</v>
      </c>
      <c r="V102" s="70"/>
      <c r="W102" s="70"/>
      <c r="X102" s="70"/>
      <c r="Y102" s="71"/>
      <c r="Z102" s="69">
        <v>0</v>
      </c>
      <c r="AA102" s="70"/>
      <c r="AB102" s="70"/>
      <c r="AC102" s="70"/>
      <c r="AD102" s="71"/>
      <c r="AE102" s="50">
        <v>0</v>
      </c>
      <c r="AF102" s="50"/>
      <c r="AG102" s="50"/>
      <c r="AH102" s="50"/>
      <c r="AI102" s="50"/>
      <c r="AJ102" s="35">
        <f>IF(ISNUMBER(U102),U102,0)+IF(ISNUMBER(Z102),Z102,0)</f>
        <v>1050000</v>
      </c>
      <c r="AK102" s="35"/>
      <c r="AL102" s="35"/>
      <c r="AM102" s="35"/>
      <c r="AN102" s="35"/>
      <c r="AO102" s="50">
        <v>1050000</v>
      </c>
      <c r="AP102" s="50"/>
      <c r="AQ102" s="50"/>
      <c r="AR102" s="50"/>
      <c r="AS102" s="50"/>
      <c r="AT102" s="35">
        <v>0</v>
      </c>
      <c r="AU102" s="35"/>
      <c r="AV102" s="35"/>
      <c r="AW102" s="35"/>
      <c r="AX102" s="35"/>
      <c r="AY102" s="50">
        <v>0</v>
      </c>
      <c r="AZ102" s="50"/>
      <c r="BA102" s="50"/>
      <c r="BB102" s="50"/>
      <c r="BC102" s="50"/>
      <c r="BD102" s="35">
        <f>IF(ISNUMBER(AO102),AO102,0)+IF(ISNUMBER(AT102),AT102,0)</f>
        <v>1050000</v>
      </c>
      <c r="BE102" s="35"/>
      <c r="BF102" s="35"/>
      <c r="BG102" s="35"/>
      <c r="BH102" s="35"/>
    </row>
    <row r="103" spans="1:79" s="23" customFormat="1" ht="12.75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</row>
    <row r="105" spans="1:79" ht="14.25" customHeight="1" x14ac:dyDescent="0.2">
      <c r="A105" s="90" t="s">
        <v>152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</row>
    <row r="106" spans="1:79" ht="14.25" customHeight="1" x14ac:dyDescent="0.2">
      <c r="A106" s="90" t="s">
        <v>233</v>
      </c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</row>
    <row r="107" spans="1:79" ht="23.1" customHeight="1" x14ac:dyDescent="0.2">
      <c r="A107" s="115" t="s">
        <v>6</v>
      </c>
      <c r="B107" s="116"/>
      <c r="C107" s="116"/>
      <c r="D107" s="95" t="s">
        <v>9</v>
      </c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 t="s">
        <v>8</v>
      </c>
      <c r="R107" s="95"/>
      <c r="S107" s="95"/>
      <c r="T107" s="95"/>
      <c r="U107" s="95"/>
      <c r="V107" s="95" t="s">
        <v>7</v>
      </c>
      <c r="W107" s="95"/>
      <c r="X107" s="95"/>
      <c r="Y107" s="95"/>
      <c r="Z107" s="95"/>
      <c r="AA107" s="95"/>
      <c r="AB107" s="95"/>
      <c r="AC107" s="95"/>
      <c r="AD107" s="95"/>
      <c r="AE107" s="95"/>
      <c r="AF107" s="122" t="s">
        <v>218</v>
      </c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6"/>
      <c r="AU107" s="122" t="s">
        <v>221</v>
      </c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6"/>
      <c r="BJ107" s="122" t="s">
        <v>229</v>
      </c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6"/>
    </row>
    <row r="108" spans="1:79" ht="32.25" customHeight="1" x14ac:dyDescent="0.2">
      <c r="A108" s="118"/>
      <c r="B108" s="119"/>
      <c r="C108" s="119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 t="s">
        <v>4</v>
      </c>
      <c r="AG108" s="95"/>
      <c r="AH108" s="95"/>
      <c r="AI108" s="95"/>
      <c r="AJ108" s="95"/>
      <c r="AK108" s="95" t="s">
        <v>3</v>
      </c>
      <c r="AL108" s="95"/>
      <c r="AM108" s="95"/>
      <c r="AN108" s="95"/>
      <c r="AO108" s="95"/>
      <c r="AP108" s="95" t="s">
        <v>123</v>
      </c>
      <c r="AQ108" s="95"/>
      <c r="AR108" s="95"/>
      <c r="AS108" s="95"/>
      <c r="AT108" s="95"/>
      <c r="AU108" s="95" t="s">
        <v>4</v>
      </c>
      <c r="AV108" s="95"/>
      <c r="AW108" s="95"/>
      <c r="AX108" s="95"/>
      <c r="AY108" s="95"/>
      <c r="AZ108" s="95" t="s">
        <v>3</v>
      </c>
      <c r="BA108" s="95"/>
      <c r="BB108" s="95"/>
      <c r="BC108" s="95"/>
      <c r="BD108" s="95"/>
      <c r="BE108" s="95" t="s">
        <v>90</v>
      </c>
      <c r="BF108" s="95"/>
      <c r="BG108" s="95"/>
      <c r="BH108" s="95"/>
      <c r="BI108" s="95"/>
      <c r="BJ108" s="95" t="s">
        <v>4</v>
      </c>
      <c r="BK108" s="95"/>
      <c r="BL108" s="95"/>
      <c r="BM108" s="95"/>
      <c r="BN108" s="95"/>
      <c r="BO108" s="95" t="s">
        <v>3</v>
      </c>
      <c r="BP108" s="95"/>
      <c r="BQ108" s="95"/>
      <c r="BR108" s="95"/>
      <c r="BS108" s="95"/>
      <c r="BT108" s="95" t="s">
        <v>97</v>
      </c>
      <c r="BU108" s="95"/>
      <c r="BV108" s="95"/>
      <c r="BW108" s="95"/>
      <c r="BX108" s="95"/>
    </row>
    <row r="109" spans="1:79" ht="15" customHeight="1" x14ac:dyDescent="0.2">
      <c r="A109" s="122">
        <v>1</v>
      </c>
      <c r="B109" s="125"/>
      <c r="C109" s="125"/>
      <c r="D109" s="95">
        <v>2</v>
      </c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>
        <v>3</v>
      </c>
      <c r="R109" s="95"/>
      <c r="S109" s="95"/>
      <c r="T109" s="95"/>
      <c r="U109" s="95"/>
      <c r="V109" s="95">
        <v>4</v>
      </c>
      <c r="W109" s="95"/>
      <c r="X109" s="95"/>
      <c r="Y109" s="95"/>
      <c r="Z109" s="95"/>
      <c r="AA109" s="95"/>
      <c r="AB109" s="95"/>
      <c r="AC109" s="95"/>
      <c r="AD109" s="95"/>
      <c r="AE109" s="95"/>
      <c r="AF109" s="95">
        <v>5</v>
      </c>
      <c r="AG109" s="95"/>
      <c r="AH109" s="95"/>
      <c r="AI109" s="95"/>
      <c r="AJ109" s="95"/>
      <c r="AK109" s="95">
        <v>6</v>
      </c>
      <c r="AL109" s="95"/>
      <c r="AM109" s="95"/>
      <c r="AN109" s="95"/>
      <c r="AO109" s="95"/>
      <c r="AP109" s="95">
        <v>7</v>
      </c>
      <c r="AQ109" s="95"/>
      <c r="AR109" s="95"/>
      <c r="AS109" s="95"/>
      <c r="AT109" s="95"/>
      <c r="AU109" s="95">
        <v>8</v>
      </c>
      <c r="AV109" s="95"/>
      <c r="AW109" s="95"/>
      <c r="AX109" s="95"/>
      <c r="AY109" s="95"/>
      <c r="AZ109" s="95">
        <v>9</v>
      </c>
      <c r="BA109" s="95"/>
      <c r="BB109" s="95"/>
      <c r="BC109" s="95"/>
      <c r="BD109" s="95"/>
      <c r="BE109" s="95">
        <v>10</v>
      </c>
      <c r="BF109" s="95"/>
      <c r="BG109" s="95"/>
      <c r="BH109" s="95"/>
      <c r="BI109" s="95"/>
      <c r="BJ109" s="95">
        <v>11</v>
      </c>
      <c r="BK109" s="95"/>
      <c r="BL109" s="95"/>
      <c r="BM109" s="95"/>
      <c r="BN109" s="95"/>
      <c r="BO109" s="95">
        <v>12</v>
      </c>
      <c r="BP109" s="95"/>
      <c r="BQ109" s="95"/>
      <c r="BR109" s="95"/>
      <c r="BS109" s="95"/>
      <c r="BT109" s="95">
        <v>13</v>
      </c>
      <c r="BU109" s="95"/>
      <c r="BV109" s="95"/>
      <c r="BW109" s="95"/>
      <c r="BX109" s="95"/>
    </row>
    <row r="110" spans="1:79" ht="10.5" hidden="1" customHeight="1" x14ac:dyDescent="0.2">
      <c r="A110" s="127" t="s">
        <v>154</v>
      </c>
      <c r="B110" s="128"/>
      <c r="C110" s="128"/>
      <c r="D110" s="95" t="s">
        <v>57</v>
      </c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 t="s">
        <v>70</v>
      </c>
      <c r="R110" s="95"/>
      <c r="S110" s="95"/>
      <c r="T110" s="95"/>
      <c r="U110" s="95"/>
      <c r="V110" s="95" t="s">
        <v>71</v>
      </c>
      <c r="W110" s="95"/>
      <c r="X110" s="95"/>
      <c r="Y110" s="95"/>
      <c r="Z110" s="95"/>
      <c r="AA110" s="95"/>
      <c r="AB110" s="95"/>
      <c r="AC110" s="95"/>
      <c r="AD110" s="95"/>
      <c r="AE110" s="95"/>
      <c r="AF110" s="94" t="s">
        <v>111</v>
      </c>
      <c r="AG110" s="94"/>
      <c r="AH110" s="94"/>
      <c r="AI110" s="94"/>
      <c r="AJ110" s="94"/>
      <c r="AK110" s="92" t="s">
        <v>112</v>
      </c>
      <c r="AL110" s="92"/>
      <c r="AM110" s="92"/>
      <c r="AN110" s="92"/>
      <c r="AO110" s="92"/>
      <c r="AP110" s="121" t="s">
        <v>180</v>
      </c>
      <c r="AQ110" s="121"/>
      <c r="AR110" s="121"/>
      <c r="AS110" s="121"/>
      <c r="AT110" s="121"/>
      <c r="AU110" s="94" t="s">
        <v>113</v>
      </c>
      <c r="AV110" s="94"/>
      <c r="AW110" s="94"/>
      <c r="AX110" s="94"/>
      <c r="AY110" s="94"/>
      <c r="AZ110" s="92" t="s">
        <v>114</v>
      </c>
      <c r="BA110" s="92"/>
      <c r="BB110" s="92"/>
      <c r="BC110" s="92"/>
      <c r="BD110" s="92"/>
      <c r="BE110" s="121" t="s">
        <v>180</v>
      </c>
      <c r="BF110" s="121"/>
      <c r="BG110" s="121"/>
      <c r="BH110" s="121"/>
      <c r="BI110" s="121"/>
      <c r="BJ110" s="94" t="s">
        <v>105</v>
      </c>
      <c r="BK110" s="94"/>
      <c r="BL110" s="94"/>
      <c r="BM110" s="94"/>
      <c r="BN110" s="94"/>
      <c r="BO110" s="92" t="s">
        <v>106</v>
      </c>
      <c r="BP110" s="92"/>
      <c r="BQ110" s="92"/>
      <c r="BR110" s="92"/>
      <c r="BS110" s="92"/>
      <c r="BT110" s="121" t="s">
        <v>180</v>
      </c>
      <c r="BU110" s="121"/>
      <c r="BV110" s="121"/>
      <c r="BW110" s="121"/>
      <c r="BX110" s="121"/>
      <c r="CA110" s="10" t="s">
        <v>37</v>
      </c>
    </row>
    <row r="111" spans="1:79" s="24" customFormat="1" ht="15" customHeight="1" x14ac:dyDescent="0.2">
      <c r="A111" s="44">
        <v>0</v>
      </c>
      <c r="B111" s="45"/>
      <c r="C111" s="45"/>
      <c r="D111" s="35" t="s">
        <v>179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CA111" s="24" t="s">
        <v>38</v>
      </c>
    </row>
    <row r="112" spans="1:79" s="23" customFormat="1" ht="85.5" customHeight="1" x14ac:dyDescent="0.2">
      <c r="A112" s="47">
        <v>1</v>
      </c>
      <c r="B112" s="48"/>
      <c r="C112" s="48"/>
      <c r="D112" s="52" t="s">
        <v>181</v>
      </c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4"/>
      <c r="Q112" s="40" t="s">
        <v>182</v>
      </c>
      <c r="R112" s="40"/>
      <c r="S112" s="40"/>
      <c r="T112" s="40"/>
      <c r="U112" s="40"/>
      <c r="V112" s="47" t="s">
        <v>183</v>
      </c>
      <c r="W112" s="48"/>
      <c r="X112" s="48"/>
      <c r="Y112" s="48"/>
      <c r="Z112" s="48"/>
      <c r="AA112" s="48"/>
      <c r="AB112" s="48"/>
      <c r="AC112" s="48"/>
      <c r="AD112" s="48"/>
      <c r="AE112" s="49"/>
      <c r="AF112" s="61">
        <v>99996</v>
      </c>
      <c r="AG112" s="61"/>
      <c r="AH112" s="61"/>
      <c r="AI112" s="61"/>
      <c r="AJ112" s="61"/>
      <c r="AK112" s="61">
        <v>0</v>
      </c>
      <c r="AL112" s="61"/>
      <c r="AM112" s="61"/>
      <c r="AN112" s="61"/>
      <c r="AO112" s="61"/>
      <c r="AP112" s="61">
        <v>99996</v>
      </c>
      <c r="AQ112" s="61"/>
      <c r="AR112" s="61"/>
      <c r="AS112" s="61"/>
      <c r="AT112" s="61"/>
      <c r="AU112" s="61">
        <v>90000</v>
      </c>
      <c r="AV112" s="61"/>
      <c r="AW112" s="61"/>
      <c r="AX112" s="61"/>
      <c r="AY112" s="61"/>
      <c r="AZ112" s="61">
        <v>0</v>
      </c>
      <c r="BA112" s="61"/>
      <c r="BB112" s="61"/>
      <c r="BC112" s="61"/>
      <c r="BD112" s="61"/>
      <c r="BE112" s="61">
        <v>90000</v>
      </c>
      <c r="BF112" s="61"/>
      <c r="BG112" s="61"/>
      <c r="BH112" s="61"/>
      <c r="BI112" s="61"/>
      <c r="BJ112" s="61">
        <v>50000</v>
      </c>
      <c r="BK112" s="61"/>
      <c r="BL112" s="61"/>
      <c r="BM112" s="61"/>
      <c r="BN112" s="61"/>
      <c r="BO112" s="61">
        <v>0</v>
      </c>
      <c r="BP112" s="61"/>
      <c r="BQ112" s="61"/>
      <c r="BR112" s="61"/>
      <c r="BS112" s="61"/>
      <c r="BT112" s="61">
        <v>50000</v>
      </c>
      <c r="BU112" s="61"/>
      <c r="BV112" s="61"/>
      <c r="BW112" s="61"/>
      <c r="BX112" s="61"/>
    </row>
    <row r="113" spans="1:79" s="23" customFormat="1" ht="64.5" customHeight="1" x14ac:dyDescent="0.2">
      <c r="A113" s="47">
        <v>2</v>
      </c>
      <c r="B113" s="48"/>
      <c r="C113" s="48"/>
      <c r="D113" s="52" t="s">
        <v>184</v>
      </c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4"/>
      <c r="Q113" s="40" t="s">
        <v>182</v>
      </c>
      <c r="R113" s="40"/>
      <c r="S113" s="40"/>
      <c r="T113" s="40"/>
      <c r="U113" s="40"/>
      <c r="V113" s="47" t="s">
        <v>185</v>
      </c>
      <c r="W113" s="48"/>
      <c r="X113" s="48"/>
      <c r="Y113" s="48"/>
      <c r="Z113" s="48"/>
      <c r="AA113" s="48"/>
      <c r="AB113" s="48"/>
      <c r="AC113" s="48"/>
      <c r="AD113" s="48"/>
      <c r="AE113" s="49"/>
      <c r="AF113" s="61">
        <v>0</v>
      </c>
      <c r="AG113" s="61"/>
      <c r="AH113" s="61"/>
      <c r="AI113" s="61"/>
      <c r="AJ113" s="61"/>
      <c r="AK113" s="61">
        <v>0</v>
      </c>
      <c r="AL113" s="61"/>
      <c r="AM113" s="61"/>
      <c r="AN113" s="61"/>
      <c r="AO113" s="61"/>
      <c r="AP113" s="61">
        <v>0</v>
      </c>
      <c r="AQ113" s="61"/>
      <c r="AR113" s="61"/>
      <c r="AS113" s="61"/>
      <c r="AT113" s="61"/>
      <c r="AU113" s="61">
        <v>710000</v>
      </c>
      <c r="AV113" s="61"/>
      <c r="AW113" s="61"/>
      <c r="AX113" s="61"/>
      <c r="AY113" s="61"/>
      <c r="AZ113" s="61">
        <v>0</v>
      </c>
      <c r="BA113" s="61"/>
      <c r="BB113" s="61"/>
      <c r="BC113" s="61"/>
      <c r="BD113" s="61"/>
      <c r="BE113" s="61">
        <v>710000</v>
      </c>
      <c r="BF113" s="61"/>
      <c r="BG113" s="61"/>
      <c r="BH113" s="61"/>
      <c r="BI113" s="61"/>
      <c r="BJ113" s="61">
        <v>500000</v>
      </c>
      <c r="BK113" s="61"/>
      <c r="BL113" s="61"/>
      <c r="BM113" s="61"/>
      <c r="BN113" s="61"/>
      <c r="BO113" s="61">
        <v>0</v>
      </c>
      <c r="BP113" s="61"/>
      <c r="BQ113" s="61"/>
      <c r="BR113" s="61"/>
      <c r="BS113" s="61"/>
      <c r="BT113" s="61">
        <v>500000</v>
      </c>
      <c r="BU113" s="61"/>
      <c r="BV113" s="61"/>
      <c r="BW113" s="61"/>
      <c r="BX113" s="61"/>
    </row>
    <row r="114" spans="1:79" s="23" customFormat="1" ht="84.75" customHeight="1" x14ac:dyDescent="0.2">
      <c r="A114" s="47">
        <v>3</v>
      </c>
      <c r="B114" s="48"/>
      <c r="C114" s="48"/>
      <c r="D114" s="52" t="s">
        <v>186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4"/>
      <c r="Q114" s="40" t="s">
        <v>182</v>
      </c>
      <c r="R114" s="40"/>
      <c r="S114" s="40"/>
      <c r="T114" s="40"/>
      <c r="U114" s="40"/>
      <c r="V114" s="47" t="s">
        <v>185</v>
      </c>
      <c r="W114" s="48"/>
      <c r="X114" s="48"/>
      <c r="Y114" s="48"/>
      <c r="Z114" s="48"/>
      <c r="AA114" s="48"/>
      <c r="AB114" s="48"/>
      <c r="AC114" s="48"/>
      <c r="AD114" s="48"/>
      <c r="AE114" s="49"/>
      <c r="AF114" s="61">
        <v>0</v>
      </c>
      <c r="AG114" s="61"/>
      <c r="AH114" s="61"/>
      <c r="AI114" s="61"/>
      <c r="AJ114" s="61"/>
      <c r="AK114" s="61">
        <v>0</v>
      </c>
      <c r="AL114" s="61"/>
      <c r="AM114" s="61"/>
      <c r="AN114" s="61"/>
      <c r="AO114" s="61"/>
      <c r="AP114" s="61">
        <v>0</v>
      </c>
      <c r="AQ114" s="61"/>
      <c r="AR114" s="61"/>
      <c r="AS114" s="61"/>
      <c r="AT114" s="61"/>
      <c r="AU114" s="61">
        <v>700000</v>
      </c>
      <c r="AV114" s="61"/>
      <c r="AW114" s="61"/>
      <c r="AX114" s="61"/>
      <c r="AY114" s="61"/>
      <c r="AZ114" s="61">
        <v>0</v>
      </c>
      <c r="BA114" s="61"/>
      <c r="BB114" s="61"/>
      <c r="BC114" s="61"/>
      <c r="BD114" s="61"/>
      <c r="BE114" s="61">
        <v>700000</v>
      </c>
      <c r="BF114" s="61"/>
      <c r="BG114" s="61"/>
      <c r="BH114" s="61"/>
      <c r="BI114" s="61"/>
      <c r="BJ114" s="61">
        <v>500000</v>
      </c>
      <c r="BK114" s="61"/>
      <c r="BL114" s="61"/>
      <c r="BM114" s="61"/>
      <c r="BN114" s="61"/>
      <c r="BO114" s="61">
        <v>0</v>
      </c>
      <c r="BP114" s="61"/>
      <c r="BQ114" s="61"/>
      <c r="BR114" s="61"/>
      <c r="BS114" s="61"/>
      <c r="BT114" s="61">
        <v>500000</v>
      </c>
      <c r="BU114" s="61"/>
      <c r="BV114" s="61"/>
      <c r="BW114" s="61"/>
      <c r="BX114" s="61"/>
    </row>
    <row r="115" spans="1:79" s="23" customFormat="1" ht="78.75" customHeight="1" x14ac:dyDescent="0.2">
      <c r="A115" s="47">
        <v>4</v>
      </c>
      <c r="B115" s="48"/>
      <c r="C115" s="48"/>
      <c r="D115" s="52" t="s">
        <v>187</v>
      </c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4"/>
      <c r="Q115" s="40" t="s">
        <v>182</v>
      </c>
      <c r="R115" s="40"/>
      <c r="S115" s="40"/>
      <c r="T115" s="40"/>
      <c r="U115" s="40"/>
      <c r="V115" s="47" t="s">
        <v>188</v>
      </c>
      <c r="W115" s="48"/>
      <c r="X115" s="48"/>
      <c r="Y115" s="48"/>
      <c r="Z115" s="48"/>
      <c r="AA115" s="48"/>
      <c r="AB115" s="48"/>
      <c r="AC115" s="48"/>
      <c r="AD115" s="48"/>
      <c r="AE115" s="49"/>
      <c r="AF115" s="61">
        <v>1213847.74</v>
      </c>
      <c r="AG115" s="61"/>
      <c r="AH115" s="61"/>
      <c r="AI115" s="61"/>
      <c r="AJ115" s="61"/>
      <c r="AK115" s="61">
        <v>0</v>
      </c>
      <c r="AL115" s="61"/>
      <c r="AM115" s="61"/>
      <c r="AN115" s="61"/>
      <c r="AO115" s="61"/>
      <c r="AP115" s="61">
        <v>1213847.74</v>
      </c>
      <c r="AQ115" s="61"/>
      <c r="AR115" s="61"/>
      <c r="AS115" s="61"/>
      <c r="AT115" s="61"/>
      <c r="AU115" s="61">
        <v>0</v>
      </c>
      <c r="AV115" s="61"/>
      <c r="AW115" s="61"/>
      <c r="AX115" s="61"/>
      <c r="AY115" s="61"/>
      <c r="AZ115" s="61">
        <v>0</v>
      </c>
      <c r="BA115" s="61"/>
      <c r="BB115" s="61"/>
      <c r="BC115" s="61"/>
      <c r="BD115" s="61"/>
      <c r="BE115" s="61">
        <v>0</v>
      </c>
      <c r="BF115" s="61"/>
      <c r="BG115" s="61"/>
      <c r="BH115" s="61"/>
      <c r="BI115" s="61"/>
      <c r="BJ115" s="61">
        <v>0</v>
      </c>
      <c r="BK115" s="61"/>
      <c r="BL115" s="61"/>
      <c r="BM115" s="61"/>
      <c r="BN115" s="61"/>
      <c r="BO115" s="61">
        <v>0</v>
      </c>
      <c r="BP115" s="61"/>
      <c r="BQ115" s="61"/>
      <c r="BR115" s="61"/>
      <c r="BS115" s="61"/>
      <c r="BT115" s="61">
        <v>0</v>
      </c>
      <c r="BU115" s="61"/>
      <c r="BV115" s="61"/>
      <c r="BW115" s="61"/>
      <c r="BX115" s="61"/>
    </row>
    <row r="116" spans="1:79" s="24" customFormat="1" ht="15" customHeight="1" x14ac:dyDescent="0.2">
      <c r="A116" s="44">
        <v>0</v>
      </c>
      <c r="B116" s="45"/>
      <c r="C116" s="45"/>
      <c r="D116" s="44" t="s">
        <v>189</v>
      </c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6"/>
      <c r="Q116" s="35"/>
      <c r="R116" s="35"/>
      <c r="S116" s="35"/>
      <c r="T116" s="35"/>
      <c r="U116" s="35"/>
      <c r="V116" s="44"/>
      <c r="W116" s="45"/>
      <c r="X116" s="45"/>
      <c r="Y116" s="45"/>
      <c r="Z116" s="45"/>
      <c r="AA116" s="45"/>
      <c r="AB116" s="45"/>
      <c r="AC116" s="45"/>
      <c r="AD116" s="45"/>
      <c r="AE116" s="46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</row>
    <row r="117" spans="1:79" s="23" customFormat="1" ht="96.75" customHeight="1" x14ac:dyDescent="0.2">
      <c r="A117" s="47">
        <v>1</v>
      </c>
      <c r="B117" s="48"/>
      <c r="C117" s="48"/>
      <c r="D117" s="52" t="s">
        <v>190</v>
      </c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4"/>
      <c r="Q117" s="40" t="s">
        <v>191</v>
      </c>
      <c r="R117" s="40"/>
      <c r="S117" s="40"/>
      <c r="T117" s="40"/>
      <c r="U117" s="40"/>
      <c r="V117" s="47" t="s">
        <v>185</v>
      </c>
      <c r="W117" s="48"/>
      <c r="X117" s="48"/>
      <c r="Y117" s="48"/>
      <c r="Z117" s="48"/>
      <c r="AA117" s="48"/>
      <c r="AB117" s="48"/>
      <c r="AC117" s="48"/>
      <c r="AD117" s="48"/>
      <c r="AE117" s="49"/>
      <c r="AF117" s="59">
        <v>0</v>
      </c>
      <c r="AG117" s="59"/>
      <c r="AH117" s="59"/>
      <c r="AI117" s="59"/>
      <c r="AJ117" s="59"/>
      <c r="AK117" s="59">
        <v>0</v>
      </c>
      <c r="AL117" s="59"/>
      <c r="AM117" s="59"/>
      <c r="AN117" s="59"/>
      <c r="AO117" s="59"/>
      <c r="AP117" s="59">
        <v>0</v>
      </c>
      <c r="AQ117" s="59"/>
      <c r="AR117" s="59"/>
      <c r="AS117" s="59"/>
      <c r="AT117" s="59"/>
      <c r="AU117" s="59">
        <v>100</v>
      </c>
      <c r="AV117" s="59"/>
      <c r="AW117" s="59"/>
      <c r="AX117" s="59"/>
      <c r="AY117" s="59"/>
      <c r="AZ117" s="59">
        <v>0</v>
      </c>
      <c r="BA117" s="59"/>
      <c r="BB117" s="59"/>
      <c r="BC117" s="59"/>
      <c r="BD117" s="59"/>
      <c r="BE117" s="59">
        <v>100</v>
      </c>
      <c r="BF117" s="59"/>
      <c r="BG117" s="59"/>
      <c r="BH117" s="59"/>
      <c r="BI117" s="59"/>
      <c r="BJ117" s="59">
        <v>100</v>
      </c>
      <c r="BK117" s="59"/>
      <c r="BL117" s="59"/>
      <c r="BM117" s="59"/>
      <c r="BN117" s="59"/>
      <c r="BO117" s="59">
        <v>0</v>
      </c>
      <c r="BP117" s="59"/>
      <c r="BQ117" s="59"/>
      <c r="BR117" s="59"/>
      <c r="BS117" s="59"/>
      <c r="BT117" s="59">
        <v>100</v>
      </c>
      <c r="BU117" s="59"/>
      <c r="BV117" s="59"/>
      <c r="BW117" s="59"/>
      <c r="BX117" s="59"/>
    </row>
    <row r="118" spans="1:79" s="23" customFormat="1" ht="86.25" customHeight="1" x14ac:dyDescent="0.2">
      <c r="A118" s="47">
        <v>2</v>
      </c>
      <c r="B118" s="48"/>
      <c r="C118" s="48"/>
      <c r="D118" s="52" t="s">
        <v>192</v>
      </c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4"/>
      <c r="Q118" s="40" t="s">
        <v>191</v>
      </c>
      <c r="R118" s="40"/>
      <c r="S118" s="40"/>
      <c r="T118" s="40"/>
      <c r="U118" s="40"/>
      <c r="V118" s="47" t="s">
        <v>185</v>
      </c>
      <c r="W118" s="48"/>
      <c r="X118" s="48"/>
      <c r="Y118" s="48"/>
      <c r="Z118" s="48"/>
      <c r="AA118" s="48"/>
      <c r="AB118" s="48"/>
      <c r="AC118" s="48"/>
      <c r="AD118" s="48"/>
      <c r="AE118" s="49"/>
      <c r="AF118" s="59">
        <v>0</v>
      </c>
      <c r="AG118" s="59"/>
      <c r="AH118" s="59"/>
      <c r="AI118" s="59"/>
      <c r="AJ118" s="59"/>
      <c r="AK118" s="59">
        <v>0</v>
      </c>
      <c r="AL118" s="59"/>
      <c r="AM118" s="59"/>
      <c r="AN118" s="59"/>
      <c r="AO118" s="59"/>
      <c r="AP118" s="59">
        <v>0</v>
      </c>
      <c r="AQ118" s="59"/>
      <c r="AR118" s="59"/>
      <c r="AS118" s="59"/>
      <c r="AT118" s="59"/>
      <c r="AU118" s="59">
        <v>100</v>
      </c>
      <c r="AV118" s="59"/>
      <c r="AW118" s="59"/>
      <c r="AX118" s="59"/>
      <c r="AY118" s="59"/>
      <c r="AZ118" s="59">
        <v>0</v>
      </c>
      <c r="BA118" s="59"/>
      <c r="BB118" s="59"/>
      <c r="BC118" s="59"/>
      <c r="BD118" s="59"/>
      <c r="BE118" s="59">
        <v>100</v>
      </c>
      <c r="BF118" s="59"/>
      <c r="BG118" s="59"/>
      <c r="BH118" s="59"/>
      <c r="BI118" s="59"/>
      <c r="BJ118" s="59">
        <v>100</v>
      </c>
      <c r="BK118" s="59"/>
      <c r="BL118" s="59"/>
      <c r="BM118" s="59"/>
      <c r="BN118" s="59"/>
      <c r="BO118" s="59">
        <v>0</v>
      </c>
      <c r="BP118" s="59"/>
      <c r="BQ118" s="59"/>
      <c r="BR118" s="59"/>
      <c r="BS118" s="59"/>
      <c r="BT118" s="59">
        <v>100</v>
      </c>
      <c r="BU118" s="59"/>
      <c r="BV118" s="59"/>
      <c r="BW118" s="59"/>
      <c r="BX118" s="59"/>
    </row>
    <row r="119" spans="1:79" s="23" customFormat="1" ht="87" customHeight="1" x14ac:dyDescent="0.2">
      <c r="A119" s="47">
        <v>3</v>
      </c>
      <c r="B119" s="48"/>
      <c r="C119" s="48"/>
      <c r="D119" s="52" t="s">
        <v>193</v>
      </c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4"/>
      <c r="Q119" s="40" t="s">
        <v>191</v>
      </c>
      <c r="R119" s="40"/>
      <c r="S119" s="40"/>
      <c r="T119" s="40"/>
      <c r="U119" s="40"/>
      <c r="V119" s="47" t="s">
        <v>185</v>
      </c>
      <c r="W119" s="48"/>
      <c r="X119" s="48"/>
      <c r="Y119" s="48"/>
      <c r="Z119" s="48"/>
      <c r="AA119" s="48"/>
      <c r="AB119" s="48"/>
      <c r="AC119" s="48"/>
      <c r="AD119" s="48"/>
      <c r="AE119" s="49"/>
      <c r="AF119" s="59">
        <v>0</v>
      </c>
      <c r="AG119" s="59"/>
      <c r="AH119" s="59"/>
      <c r="AI119" s="59"/>
      <c r="AJ119" s="59"/>
      <c r="AK119" s="59">
        <v>0</v>
      </c>
      <c r="AL119" s="59"/>
      <c r="AM119" s="59"/>
      <c r="AN119" s="59"/>
      <c r="AO119" s="59"/>
      <c r="AP119" s="59">
        <v>0</v>
      </c>
      <c r="AQ119" s="59"/>
      <c r="AR119" s="59"/>
      <c r="AS119" s="59"/>
      <c r="AT119" s="59"/>
      <c r="AU119" s="59">
        <v>100</v>
      </c>
      <c r="AV119" s="59"/>
      <c r="AW119" s="59"/>
      <c r="AX119" s="59"/>
      <c r="AY119" s="59"/>
      <c r="AZ119" s="59">
        <v>0</v>
      </c>
      <c r="BA119" s="59"/>
      <c r="BB119" s="59"/>
      <c r="BC119" s="59"/>
      <c r="BD119" s="59"/>
      <c r="BE119" s="59">
        <v>100</v>
      </c>
      <c r="BF119" s="59"/>
      <c r="BG119" s="59"/>
      <c r="BH119" s="59"/>
      <c r="BI119" s="59"/>
      <c r="BJ119" s="59">
        <v>100</v>
      </c>
      <c r="BK119" s="59"/>
      <c r="BL119" s="59"/>
      <c r="BM119" s="59"/>
      <c r="BN119" s="59"/>
      <c r="BO119" s="59">
        <v>0</v>
      </c>
      <c r="BP119" s="59"/>
      <c r="BQ119" s="59"/>
      <c r="BR119" s="59"/>
      <c r="BS119" s="59"/>
      <c r="BT119" s="59">
        <v>100</v>
      </c>
      <c r="BU119" s="59"/>
      <c r="BV119" s="59"/>
      <c r="BW119" s="59"/>
      <c r="BX119" s="59"/>
    </row>
    <row r="120" spans="1:79" s="23" customFormat="1" ht="87" customHeight="1" x14ac:dyDescent="0.2">
      <c r="A120" s="47">
        <v>4</v>
      </c>
      <c r="B120" s="48"/>
      <c r="C120" s="48"/>
      <c r="D120" s="52" t="s">
        <v>194</v>
      </c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4"/>
      <c r="Q120" s="40" t="s">
        <v>191</v>
      </c>
      <c r="R120" s="40"/>
      <c r="S120" s="40"/>
      <c r="T120" s="40"/>
      <c r="U120" s="40"/>
      <c r="V120" s="47" t="s">
        <v>188</v>
      </c>
      <c r="W120" s="48"/>
      <c r="X120" s="48"/>
      <c r="Y120" s="48"/>
      <c r="Z120" s="48"/>
      <c r="AA120" s="48"/>
      <c r="AB120" s="48"/>
      <c r="AC120" s="48"/>
      <c r="AD120" s="48"/>
      <c r="AE120" s="49"/>
      <c r="AF120" s="59">
        <v>86.7</v>
      </c>
      <c r="AG120" s="59"/>
      <c r="AH120" s="59"/>
      <c r="AI120" s="59"/>
      <c r="AJ120" s="59"/>
      <c r="AK120" s="59">
        <v>0</v>
      </c>
      <c r="AL120" s="59"/>
      <c r="AM120" s="59"/>
      <c r="AN120" s="59"/>
      <c r="AO120" s="59"/>
      <c r="AP120" s="59">
        <v>86.7</v>
      </c>
      <c r="AQ120" s="59"/>
      <c r="AR120" s="59"/>
      <c r="AS120" s="59"/>
      <c r="AT120" s="59"/>
      <c r="AU120" s="59">
        <v>0</v>
      </c>
      <c r="AV120" s="59"/>
      <c r="AW120" s="59"/>
      <c r="AX120" s="59"/>
      <c r="AY120" s="59"/>
      <c r="AZ120" s="59">
        <v>0</v>
      </c>
      <c r="BA120" s="59"/>
      <c r="BB120" s="59"/>
      <c r="BC120" s="59"/>
      <c r="BD120" s="59"/>
      <c r="BE120" s="59">
        <v>0</v>
      </c>
      <c r="BF120" s="59"/>
      <c r="BG120" s="59"/>
      <c r="BH120" s="59"/>
      <c r="BI120" s="59"/>
      <c r="BJ120" s="59">
        <v>0</v>
      </c>
      <c r="BK120" s="59"/>
      <c r="BL120" s="59"/>
      <c r="BM120" s="59"/>
      <c r="BN120" s="59"/>
      <c r="BO120" s="59">
        <v>0</v>
      </c>
      <c r="BP120" s="59"/>
      <c r="BQ120" s="59"/>
      <c r="BR120" s="59"/>
      <c r="BS120" s="59"/>
      <c r="BT120" s="59">
        <v>0</v>
      </c>
      <c r="BU120" s="59"/>
      <c r="BV120" s="59"/>
      <c r="BW120" s="59"/>
      <c r="BX120" s="59"/>
    </row>
    <row r="121" spans="1:79" s="23" customFormat="1" ht="102" customHeight="1" x14ac:dyDescent="0.2">
      <c r="A121" s="47">
        <v>5</v>
      </c>
      <c r="B121" s="48"/>
      <c r="C121" s="48"/>
      <c r="D121" s="52" t="s">
        <v>195</v>
      </c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4"/>
      <c r="Q121" s="40" t="s">
        <v>191</v>
      </c>
      <c r="R121" s="40"/>
      <c r="S121" s="40"/>
      <c r="T121" s="40"/>
      <c r="U121" s="40"/>
      <c r="V121" s="47" t="s">
        <v>188</v>
      </c>
      <c r="W121" s="48"/>
      <c r="X121" s="48"/>
      <c r="Y121" s="48"/>
      <c r="Z121" s="48"/>
      <c r="AA121" s="48"/>
      <c r="AB121" s="48"/>
      <c r="AC121" s="48"/>
      <c r="AD121" s="48"/>
      <c r="AE121" s="49"/>
      <c r="AF121" s="59">
        <v>100</v>
      </c>
      <c r="AG121" s="59"/>
      <c r="AH121" s="59"/>
      <c r="AI121" s="59"/>
      <c r="AJ121" s="59"/>
      <c r="AK121" s="59">
        <v>0</v>
      </c>
      <c r="AL121" s="59"/>
      <c r="AM121" s="59"/>
      <c r="AN121" s="59"/>
      <c r="AO121" s="59"/>
      <c r="AP121" s="59">
        <v>100</v>
      </c>
      <c r="AQ121" s="59"/>
      <c r="AR121" s="59"/>
      <c r="AS121" s="59"/>
      <c r="AT121" s="59"/>
      <c r="AU121" s="59">
        <v>0</v>
      </c>
      <c r="AV121" s="59"/>
      <c r="AW121" s="59"/>
      <c r="AX121" s="59"/>
      <c r="AY121" s="59"/>
      <c r="AZ121" s="59">
        <v>0</v>
      </c>
      <c r="BA121" s="59"/>
      <c r="BB121" s="59"/>
      <c r="BC121" s="59"/>
      <c r="BD121" s="59"/>
      <c r="BE121" s="59">
        <v>0</v>
      </c>
      <c r="BF121" s="59"/>
      <c r="BG121" s="59"/>
      <c r="BH121" s="59"/>
      <c r="BI121" s="59"/>
      <c r="BJ121" s="59">
        <v>0</v>
      </c>
      <c r="BK121" s="59"/>
      <c r="BL121" s="59"/>
      <c r="BM121" s="59"/>
      <c r="BN121" s="59"/>
      <c r="BO121" s="59">
        <v>0</v>
      </c>
      <c r="BP121" s="59"/>
      <c r="BQ121" s="59"/>
      <c r="BR121" s="59"/>
      <c r="BS121" s="59"/>
      <c r="BT121" s="59">
        <v>0</v>
      </c>
      <c r="BU121" s="59"/>
      <c r="BV121" s="59"/>
      <c r="BW121" s="59"/>
      <c r="BX121" s="59"/>
    </row>
    <row r="123" spans="1:79" ht="14.25" customHeight="1" x14ac:dyDescent="0.2">
      <c r="A123" s="112" t="s">
        <v>248</v>
      </c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</row>
    <row r="124" spans="1:79" ht="23.1" customHeight="1" x14ac:dyDescent="0.2">
      <c r="A124" s="115" t="s">
        <v>6</v>
      </c>
      <c r="B124" s="116"/>
      <c r="C124" s="116"/>
      <c r="D124" s="95" t="s">
        <v>9</v>
      </c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 t="s">
        <v>8</v>
      </c>
      <c r="R124" s="95"/>
      <c r="S124" s="95"/>
      <c r="T124" s="95"/>
      <c r="U124" s="95"/>
      <c r="V124" s="95" t="s">
        <v>7</v>
      </c>
      <c r="W124" s="95"/>
      <c r="X124" s="95"/>
      <c r="Y124" s="95"/>
      <c r="Z124" s="95"/>
      <c r="AA124" s="95"/>
      <c r="AB124" s="95"/>
      <c r="AC124" s="95"/>
      <c r="AD124" s="95"/>
      <c r="AE124" s="95"/>
      <c r="AF124" s="122" t="s">
        <v>239</v>
      </c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6"/>
      <c r="AU124" s="122" t="s">
        <v>244</v>
      </c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6"/>
    </row>
    <row r="125" spans="1:79" ht="28.5" customHeight="1" x14ac:dyDescent="0.2">
      <c r="A125" s="118"/>
      <c r="B125" s="119"/>
      <c r="C125" s="119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 t="s">
        <v>4</v>
      </c>
      <c r="AG125" s="95"/>
      <c r="AH125" s="95"/>
      <c r="AI125" s="95"/>
      <c r="AJ125" s="95"/>
      <c r="AK125" s="95" t="s">
        <v>3</v>
      </c>
      <c r="AL125" s="95"/>
      <c r="AM125" s="95"/>
      <c r="AN125" s="95"/>
      <c r="AO125" s="95"/>
      <c r="AP125" s="95" t="s">
        <v>123</v>
      </c>
      <c r="AQ125" s="95"/>
      <c r="AR125" s="95"/>
      <c r="AS125" s="95"/>
      <c r="AT125" s="95"/>
      <c r="AU125" s="95" t="s">
        <v>4</v>
      </c>
      <c r="AV125" s="95"/>
      <c r="AW125" s="95"/>
      <c r="AX125" s="95"/>
      <c r="AY125" s="95"/>
      <c r="AZ125" s="95" t="s">
        <v>3</v>
      </c>
      <c r="BA125" s="95"/>
      <c r="BB125" s="95"/>
      <c r="BC125" s="95"/>
      <c r="BD125" s="95"/>
      <c r="BE125" s="95" t="s">
        <v>90</v>
      </c>
      <c r="BF125" s="95"/>
      <c r="BG125" s="95"/>
      <c r="BH125" s="95"/>
      <c r="BI125" s="95"/>
    </row>
    <row r="126" spans="1:79" s="22" customFormat="1" ht="15" customHeight="1" x14ac:dyDescent="0.2">
      <c r="A126" s="109">
        <v>1</v>
      </c>
      <c r="B126" s="110"/>
      <c r="C126" s="110"/>
      <c r="D126" s="96">
        <v>2</v>
      </c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>
        <v>3</v>
      </c>
      <c r="R126" s="96"/>
      <c r="S126" s="96"/>
      <c r="T126" s="96"/>
      <c r="U126" s="96"/>
      <c r="V126" s="96">
        <v>4</v>
      </c>
      <c r="W126" s="96"/>
      <c r="X126" s="96"/>
      <c r="Y126" s="96"/>
      <c r="Z126" s="96"/>
      <c r="AA126" s="96"/>
      <c r="AB126" s="96"/>
      <c r="AC126" s="96"/>
      <c r="AD126" s="96"/>
      <c r="AE126" s="96"/>
      <c r="AF126" s="96">
        <v>5</v>
      </c>
      <c r="AG126" s="96"/>
      <c r="AH126" s="96"/>
      <c r="AI126" s="96"/>
      <c r="AJ126" s="96"/>
      <c r="AK126" s="96">
        <v>6</v>
      </c>
      <c r="AL126" s="96"/>
      <c r="AM126" s="96"/>
      <c r="AN126" s="96"/>
      <c r="AO126" s="96"/>
      <c r="AP126" s="96">
        <v>7</v>
      </c>
      <c r="AQ126" s="96"/>
      <c r="AR126" s="96"/>
      <c r="AS126" s="96"/>
      <c r="AT126" s="96"/>
      <c r="AU126" s="96">
        <v>8</v>
      </c>
      <c r="AV126" s="96"/>
      <c r="AW126" s="96"/>
      <c r="AX126" s="96"/>
      <c r="AY126" s="96"/>
      <c r="AZ126" s="96">
        <v>9</v>
      </c>
      <c r="BA126" s="96"/>
      <c r="BB126" s="96"/>
      <c r="BC126" s="96"/>
      <c r="BD126" s="96"/>
      <c r="BE126" s="96">
        <v>10</v>
      </c>
      <c r="BF126" s="96"/>
      <c r="BG126" s="96"/>
      <c r="BH126" s="96"/>
      <c r="BI126" s="96"/>
    </row>
    <row r="127" spans="1:79" ht="15.75" hidden="1" customHeight="1" x14ac:dyDescent="0.2">
      <c r="A127" s="127" t="s">
        <v>154</v>
      </c>
      <c r="B127" s="128"/>
      <c r="C127" s="128"/>
      <c r="D127" s="95" t="s">
        <v>57</v>
      </c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 t="s">
        <v>70</v>
      </c>
      <c r="R127" s="95"/>
      <c r="S127" s="95"/>
      <c r="T127" s="95"/>
      <c r="U127" s="95"/>
      <c r="V127" s="95" t="s">
        <v>71</v>
      </c>
      <c r="W127" s="95"/>
      <c r="X127" s="95"/>
      <c r="Y127" s="95"/>
      <c r="Z127" s="95"/>
      <c r="AA127" s="95"/>
      <c r="AB127" s="95"/>
      <c r="AC127" s="95"/>
      <c r="AD127" s="95"/>
      <c r="AE127" s="95"/>
      <c r="AF127" s="94" t="s">
        <v>107</v>
      </c>
      <c r="AG127" s="94"/>
      <c r="AH127" s="94"/>
      <c r="AI127" s="94"/>
      <c r="AJ127" s="94"/>
      <c r="AK127" s="92" t="s">
        <v>108</v>
      </c>
      <c r="AL127" s="92"/>
      <c r="AM127" s="92"/>
      <c r="AN127" s="92"/>
      <c r="AO127" s="92"/>
      <c r="AP127" s="121" t="s">
        <v>180</v>
      </c>
      <c r="AQ127" s="121"/>
      <c r="AR127" s="121"/>
      <c r="AS127" s="121"/>
      <c r="AT127" s="121"/>
      <c r="AU127" s="94" t="s">
        <v>109</v>
      </c>
      <c r="AV127" s="94"/>
      <c r="AW127" s="94"/>
      <c r="AX127" s="94"/>
      <c r="AY127" s="94"/>
      <c r="AZ127" s="92" t="s">
        <v>110</v>
      </c>
      <c r="BA127" s="92"/>
      <c r="BB127" s="92"/>
      <c r="BC127" s="92"/>
      <c r="BD127" s="92"/>
      <c r="BE127" s="121" t="s">
        <v>180</v>
      </c>
      <c r="BF127" s="121"/>
      <c r="BG127" s="121"/>
      <c r="BH127" s="121"/>
      <c r="BI127" s="121"/>
      <c r="CA127" s="10" t="s">
        <v>39</v>
      </c>
    </row>
    <row r="128" spans="1:79" s="24" customFormat="1" ht="14.25" x14ac:dyDescent="0.2">
      <c r="A128" s="62">
        <v>0</v>
      </c>
      <c r="B128" s="63"/>
      <c r="C128" s="63"/>
      <c r="D128" s="67" t="s">
        <v>179</v>
      </c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CA128" s="24" t="s">
        <v>40</v>
      </c>
    </row>
    <row r="129" spans="1:70" s="23" customFormat="1" ht="85.5" customHeight="1" x14ac:dyDescent="0.2">
      <c r="A129" s="47">
        <v>1</v>
      </c>
      <c r="B129" s="48"/>
      <c r="C129" s="48"/>
      <c r="D129" s="52" t="s">
        <v>181</v>
      </c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4"/>
      <c r="Q129" s="40" t="s">
        <v>182</v>
      </c>
      <c r="R129" s="40"/>
      <c r="S129" s="40"/>
      <c r="T129" s="40"/>
      <c r="U129" s="40"/>
      <c r="V129" s="47" t="s">
        <v>183</v>
      </c>
      <c r="W129" s="48"/>
      <c r="X129" s="48"/>
      <c r="Y129" s="48"/>
      <c r="Z129" s="48"/>
      <c r="AA129" s="48"/>
      <c r="AB129" s="48"/>
      <c r="AC129" s="48"/>
      <c r="AD129" s="48"/>
      <c r="AE129" s="49"/>
      <c r="AF129" s="61">
        <v>50000</v>
      </c>
      <c r="AG129" s="61"/>
      <c r="AH129" s="61"/>
      <c r="AI129" s="61"/>
      <c r="AJ129" s="61"/>
      <c r="AK129" s="61">
        <v>0</v>
      </c>
      <c r="AL129" s="61"/>
      <c r="AM129" s="61"/>
      <c r="AN129" s="61"/>
      <c r="AO129" s="61"/>
      <c r="AP129" s="61">
        <v>50000</v>
      </c>
      <c r="AQ129" s="61"/>
      <c r="AR129" s="61"/>
      <c r="AS129" s="61"/>
      <c r="AT129" s="61"/>
      <c r="AU129" s="61">
        <v>50000</v>
      </c>
      <c r="AV129" s="61"/>
      <c r="AW129" s="61"/>
      <c r="AX129" s="61"/>
      <c r="AY129" s="61"/>
      <c r="AZ129" s="61">
        <v>0</v>
      </c>
      <c r="BA129" s="61"/>
      <c r="BB129" s="61"/>
      <c r="BC129" s="61"/>
      <c r="BD129" s="61"/>
      <c r="BE129" s="61">
        <v>50000</v>
      </c>
      <c r="BF129" s="61"/>
      <c r="BG129" s="61"/>
      <c r="BH129" s="61"/>
      <c r="BI129" s="61"/>
    </row>
    <row r="130" spans="1:70" s="23" customFormat="1" ht="87.75" customHeight="1" x14ac:dyDescent="0.2">
      <c r="A130" s="47">
        <v>2</v>
      </c>
      <c r="B130" s="48"/>
      <c r="C130" s="48"/>
      <c r="D130" s="52" t="s">
        <v>184</v>
      </c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4"/>
      <c r="Q130" s="40" t="s">
        <v>182</v>
      </c>
      <c r="R130" s="40"/>
      <c r="S130" s="40"/>
      <c r="T130" s="40"/>
      <c r="U130" s="40"/>
      <c r="V130" s="47" t="s">
        <v>185</v>
      </c>
      <c r="W130" s="48"/>
      <c r="X130" s="48"/>
      <c r="Y130" s="48"/>
      <c r="Z130" s="48"/>
      <c r="AA130" s="48"/>
      <c r="AB130" s="48"/>
      <c r="AC130" s="48"/>
      <c r="AD130" s="48"/>
      <c r="AE130" s="49"/>
      <c r="AF130" s="61">
        <v>500000</v>
      </c>
      <c r="AG130" s="61"/>
      <c r="AH130" s="61"/>
      <c r="AI130" s="61"/>
      <c r="AJ130" s="61"/>
      <c r="AK130" s="61">
        <v>0</v>
      </c>
      <c r="AL130" s="61"/>
      <c r="AM130" s="61"/>
      <c r="AN130" s="61"/>
      <c r="AO130" s="61"/>
      <c r="AP130" s="61">
        <v>500000</v>
      </c>
      <c r="AQ130" s="61"/>
      <c r="AR130" s="61"/>
      <c r="AS130" s="61"/>
      <c r="AT130" s="61"/>
      <c r="AU130" s="61">
        <v>500000</v>
      </c>
      <c r="AV130" s="61"/>
      <c r="AW130" s="61"/>
      <c r="AX130" s="61"/>
      <c r="AY130" s="61"/>
      <c r="AZ130" s="61">
        <v>0</v>
      </c>
      <c r="BA130" s="61"/>
      <c r="BB130" s="61"/>
      <c r="BC130" s="61"/>
      <c r="BD130" s="61"/>
      <c r="BE130" s="61">
        <v>500000</v>
      </c>
      <c r="BF130" s="61"/>
      <c r="BG130" s="61"/>
      <c r="BH130" s="61"/>
      <c r="BI130" s="61"/>
    </row>
    <row r="131" spans="1:70" s="23" customFormat="1" ht="84" customHeight="1" x14ac:dyDescent="0.2">
      <c r="A131" s="47">
        <v>3</v>
      </c>
      <c r="B131" s="48"/>
      <c r="C131" s="48"/>
      <c r="D131" s="52" t="s">
        <v>186</v>
      </c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4"/>
      <c r="Q131" s="40" t="s">
        <v>182</v>
      </c>
      <c r="R131" s="40"/>
      <c r="S131" s="40"/>
      <c r="T131" s="40"/>
      <c r="U131" s="40"/>
      <c r="V131" s="47" t="s">
        <v>185</v>
      </c>
      <c r="W131" s="48"/>
      <c r="X131" s="48"/>
      <c r="Y131" s="48"/>
      <c r="Z131" s="48"/>
      <c r="AA131" s="48"/>
      <c r="AB131" s="48"/>
      <c r="AC131" s="48"/>
      <c r="AD131" s="48"/>
      <c r="AE131" s="49"/>
      <c r="AF131" s="61">
        <v>500000</v>
      </c>
      <c r="AG131" s="61"/>
      <c r="AH131" s="61"/>
      <c r="AI131" s="61"/>
      <c r="AJ131" s="61"/>
      <c r="AK131" s="61">
        <v>0</v>
      </c>
      <c r="AL131" s="61"/>
      <c r="AM131" s="61"/>
      <c r="AN131" s="61"/>
      <c r="AO131" s="61"/>
      <c r="AP131" s="61">
        <v>500000</v>
      </c>
      <c r="AQ131" s="61"/>
      <c r="AR131" s="61"/>
      <c r="AS131" s="61"/>
      <c r="AT131" s="61"/>
      <c r="AU131" s="61">
        <v>500000</v>
      </c>
      <c r="AV131" s="61"/>
      <c r="AW131" s="61"/>
      <c r="AX131" s="61"/>
      <c r="AY131" s="61"/>
      <c r="AZ131" s="61">
        <v>0</v>
      </c>
      <c r="BA131" s="61"/>
      <c r="BB131" s="61"/>
      <c r="BC131" s="61"/>
      <c r="BD131" s="61"/>
      <c r="BE131" s="61">
        <v>500000</v>
      </c>
      <c r="BF131" s="61"/>
      <c r="BG131" s="61"/>
      <c r="BH131" s="61"/>
      <c r="BI131" s="61"/>
    </row>
    <row r="132" spans="1:70" s="23" customFormat="1" ht="79.5" customHeight="1" x14ac:dyDescent="0.2">
      <c r="A132" s="47">
        <v>4</v>
      </c>
      <c r="B132" s="48"/>
      <c r="C132" s="48"/>
      <c r="D132" s="52" t="s">
        <v>187</v>
      </c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4"/>
      <c r="Q132" s="40" t="s">
        <v>182</v>
      </c>
      <c r="R132" s="40"/>
      <c r="S132" s="40"/>
      <c r="T132" s="40"/>
      <c r="U132" s="40"/>
      <c r="V132" s="47" t="s">
        <v>188</v>
      </c>
      <c r="W132" s="48"/>
      <c r="X132" s="48"/>
      <c r="Y132" s="48"/>
      <c r="Z132" s="48"/>
      <c r="AA132" s="48"/>
      <c r="AB132" s="48"/>
      <c r="AC132" s="48"/>
      <c r="AD132" s="48"/>
      <c r="AE132" s="49"/>
      <c r="AF132" s="61">
        <v>0</v>
      </c>
      <c r="AG132" s="61"/>
      <c r="AH132" s="61"/>
      <c r="AI132" s="61"/>
      <c r="AJ132" s="61"/>
      <c r="AK132" s="61">
        <v>0</v>
      </c>
      <c r="AL132" s="61"/>
      <c r="AM132" s="61"/>
      <c r="AN132" s="61"/>
      <c r="AO132" s="61"/>
      <c r="AP132" s="61">
        <v>0</v>
      </c>
      <c r="AQ132" s="61"/>
      <c r="AR132" s="61"/>
      <c r="AS132" s="61"/>
      <c r="AT132" s="61"/>
      <c r="AU132" s="61">
        <v>0</v>
      </c>
      <c r="AV132" s="61"/>
      <c r="AW132" s="61"/>
      <c r="AX132" s="61"/>
      <c r="AY132" s="61"/>
      <c r="AZ132" s="61">
        <v>0</v>
      </c>
      <c r="BA132" s="61"/>
      <c r="BB132" s="61"/>
      <c r="BC132" s="61"/>
      <c r="BD132" s="61"/>
      <c r="BE132" s="61">
        <v>0</v>
      </c>
      <c r="BF132" s="61"/>
      <c r="BG132" s="61"/>
      <c r="BH132" s="61"/>
      <c r="BI132" s="61"/>
    </row>
    <row r="133" spans="1:70" s="24" customFormat="1" ht="14.25" x14ac:dyDescent="0.2">
      <c r="A133" s="62">
        <v>0</v>
      </c>
      <c r="B133" s="63"/>
      <c r="C133" s="63"/>
      <c r="D133" s="64" t="s">
        <v>189</v>
      </c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6"/>
      <c r="Q133" s="67"/>
      <c r="R133" s="67"/>
      <c r="S133" s="67"/>
      <c r="T133" s="67"/>
      <c r="U133" s="67"/>
      <c r="V133" s="64"/>
      <c r="W133" s="65"/>
      <c r="X133" s="65"/>
      <c r="Y133" s="65"/>
      <c r="Z133" s="65"/>
      <c r="AA133" s="65"/>
      <c r="AB133" s="65"/>
      <c r="AC133" s="65"/>
      <c r="AD133" s="65"/>
      <c r="AE133" s="66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</row>
    <row r="134" spans="1:70" s="23" customFormat="1" ht="102.75" customHeight="1" x14ac:dyDescent="0.2">
      <c r="A134" s="47">
        <v>1</v>
      </c>
      <c r="B134" s="48"/>
      <c r="C134" s="48"/>
      <c r="D134" s="52" t="s">
        <v>190</v>
      </c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4"/>
      <c r="Q134" s="40" t="s">
        <v>191</v>
      </c>
      <c r="R134" s="40"/>
      <c r="S134" s="40"/>
      <c r="T134" s="40"/>
      <c r="U134" s="40"/>
      <c r="V134" s="47" t="s">
        <v>185</v>
      </c>
      <c r="W134" s="48"/>
      <c r="X134" s="48"/>
      <c r="Y134" s="48"/>
      <c r="Z134" s="48"/>
      <c r="AA134" s="48"/>
      <c r="AB134" s="48"/>
      <c r="AC134" s="48"/>
      <c r="AD134" s="48"/>
      <c r="AE134" s="49"/>
      <c r="AF134" s="59">
        <v>100</v>
      </c>
      <c r="AG134" s="59"/>
      <c r="AH134" s="59"/>
      <c r="AI134" s="59"/>
      <c r="AJ134" s="59"/>
      <c r="AK134" s="59">
        <v>0</v>
      </c>
      <c r="AL134" s="59"/>
      <c r="AM134" s="59"/>
      <c r="AN134" s="59"/>
      <c r="AO134" s="59"/>
      <c r="AP134" s="59">
        <v>100</v>
      </c>
      <c r="AQ134" s="59"/>
      <c r="AR134" s="59"/>
      <c r="AS134" s="59"/>
      <c r="AT134" s="59"/>
      <c r="AU134" s="59">
        <v>100</v>
      </c>
      <c r="AV134" s="59"/>
      <c r="AW134" s="59"/>
      <c r="AX134" s="59"/>
      <c r="AY134" s="59"/>
      <c r="AZ134" s="59">
        <v>0</v>
      </c>
      <c r="BA134" s="59"/>
      <c r="BB134" s="59"/>
      <c r="BC134" s="59"/>
      <c r="BD134" s="59"/>
      <c r="BE134" s="59">
        <v>100</v>
      </c>
      <c r="BF134" s="59"/>
      <c r="BG134" s="59"/>
      <c r="BH134" s="59"/>
      <c r="BI134" s="59"/>
    </row>
    <row r="135" spans="1:70" s="23" customFormat="1" ht="86.25" customHeight="1" x14ac:dyDescent="0.2">
      <c r="A135" s="47">
        <v>2</v>
      </c>
      <c r="B135" s="48"/>
      <c r="C135" s="48"/>
      <c r="D135" s="52" t="s">
        <v>192</v>
      </c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4"/>
      <c r="Q135" s="40" t="s">
        <v>191</v>
      </c>
      <c r="R135" s="40"/>
      <c r="S135" s="40"/>
      <c r="T135" s="40"/>
      <c r="U135" s="40"/>
      <c r="V135" s="47" t="s">
        <v>185</v>
      </c>
      <c r="W135" s="48"/>
      <c r="X135" s="48"/>
      <c r="Y135" s="48"/>
      <c r="Z135" s="48"/>
      <c r="AA135" s="48"/>
      <c r="AB135" s="48"/>
      <c r="AC135" s="48"/>
      <c r="AD135" s="48"/>
      <c r="AE135" s="49"/>
      <c r="AF135" s="59">
        <v>100</v>
      </c>
      <c r="AG135" s="59"/>
      <c r="AH135" s="59"/>
      <c r="AI135" s="59"/>
      <c r="AJ135" s="59"/>
      <c r="AK135" s="59">
        <v>0</v>
      </c>
      <c r="AL135" s="59"/>
      <c r="AM135" s="59"/>
      <c r="AN135" s="59"/>
      <c r="AO135" s="59"/>
      <c r="AP135" s="59">
        <v>100</v>
      </c>
      <c r="AQ135" s="59"/>
      <c r="AR135" s="59"/>
      <c r="AS135" s="59"/>
      <c r="AT135" s="59"/>
      <c r="AU135" s="59">
        <v>100</v>
      </c>
      <c r="AV135" s="59"/>
      <c r="AW135" s="59"/>
      <c r="AX135" s="59"/>
      <c r="AY135" s="59"/>
      <c r="AZ135" s="59">
        <v>0</v>
      </c>
      <c r="BA135" s="59"/>
      <c r="BB135" s="59"/>
      <c r="BC135" s="59"/>
      <c r="BD135" s="59"/>
      <c r="BE135" s="59">
        <v>100</v>
      </c>
      <c r="BF135" s="59"/>
      <c r="BG135" s="59"/>
      <c r="BH135" s="59"/>
      <c r="BI135" s="59"/>
    </row>
    <row r="136" spans="1:70" s="23" customFormat="1" ht="78.75" customHeight="1" x14ac:dyDescent="0.2">
      <c r="A136" s="47">
        <v>3</v>
      </c>
      <c r="B136" s="48"/>
      <c r="C136" s="48"/>
      <c r="D136" s="52" t="s">
        <v>193</v>
      </c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4"/>
      <c r="Q136" s="40" t="s">
        <v>191</v>
      </c>
      <c r="R136" s="40"/>
      <c r="S136" s="40"/>
      <c r="T136" s="40"/>
      <c r="U136" s="40"/>
      <c r="V136" s="47" t="s">
        <v>185</v>
      </c>
      <c r="W136" s="48"/>
      <c r="X136" s="48"/>
      <c r="Y136" s="48"/>
      <c r="Z136" s="48"/>
      <c r="AA136" s="48"/>
      <c r="AB136" s="48"/>
      <c r="AC136" s="48"/>
      <c r="AD136" s="48"/>
      <c r="AE136" s="49"/>
      <c r="AF136" s="59">
        <v>100</v>
      </c>
      <c r="AG136" s="59"/>
      <c r="AH136" s="59"/>
      <c r="AI136" s="59"/>
      <c r="AJ136" s="59"/>
      <c r="AK136" s="59">
        <v>0</v>
      </c>
      <c r="AL136" s="59"/>
      <c r="AM136" s="59"/>
      <c r="AN136" s="59"/>
      <c r="AO136" s="59"/>
      <c r="AP136" s="59">
        <v>100</v>
      </c>
      <c r="AQ136" s="59"/>
      <c r="AR136" s="59"/>
      <c r="AS136" s="59"/>
      <c r="AT136" s="59"/>
      <c r="AU136" s="59">
        <v>100</v>
      </c>
      <c r="AV136" s="59"/>
      <c r="AW136" s="59"/>
      <c r="AX136" s="59"/>
      <c r="AY136" s="59"/>
      <c r="AZ136" s="59">
        <v>0</v>
      </c>
      <c r="BA136" s="59"/>
      <c r="BB136" s="59"/>
      <c r="BC136" s="59"/>
      <c r="BD136" s="59"/>
      <c r="BE136" s="59">
        <v>100</v>
      </c>
      <c r="BF136" s="59"/>
      <c r="BG136" s="59"/>
      <c r="BH136" s="59"/>
      <c r="BI136" s="59"/>
    </row>
    <row r="137" spans="1:70" s="23" customFormat="1" ht="87.75" customHeight="1" x14ac:dyDescent="0.2">
      <c r="A137" s="47">
        <v>4</v>
      </c>
      <c r="B137" s="48"/>
      <c r="C137" s="48"/>
      <c r="D137" s="52" t="s">
        <v>194</v>
      </c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4"/>
      <c r="Q137" s="40" t="s">
        <v>191</v>
      </c>
      <c r="R137" s="40"/>
      <c r="S137" s="40"/>
      <c r="T137" s="40"/>
      <c r="U137" s="40"/>
      <c r="V137" s="47" t="s">
        <v>188</v>
      </c>
      <c r="W137" s="48"/>
      <c r="X137" s="48"/>
      <c r="Y137" s="48"/>
      <c r="Z137" s="48"/>
      <c r="AA137" s="48"/>
      <c r="AB137" s="48"/>
      <c r="AC137" s="48"/>
      <c r="AD137" s="48"/>
      <c r="AE137" s="49"/>
      <c r="AF137" s="59">
        <v>0</v>
      </c>
      <c r="AG137" s="59"/>
      <c r="AH137" s="59"/>
      <c r="AI137" s="59"/>
      <c r="AJ137" s="59"/>
      <c r="AK137" s="59">
        <v>0</v>
      </c>
      <c r="AL137" s="59"/>
      <c r="AM137" s="59"/>
      <c r="AN137" s="59"/>
      <c r="AO137" s="59"/>
      <c r="AP137" s="59">
        <v>0</v>
      </c>
      <c r="AQ137" s="59"/>
      <c r="AR137" s="59"/>
      <c r="AS137" s="59"/>
      <c r="AT137" s="59"/>
      <c r="AU137" s="59">
        <v>0</v>
      </c>
      <c r="AV137" s="59"/>
      <c r="AW137" s="59"/>
      <c r="AX137" s="59"/>
      <c r="AY137" s="59"/>
      <c r="AZ137" s="59">
        <v>0</v>
      </c>
      <c r="BA137" s="59"/>
      <c r="BB137" s="59"/>
      <c r="BC137" s="59"/>
      <c r="BD137" s="59"/>
      <c r="BE137" s="59">
        <v>0</v>
      </c>
      <c r="BF137" s="59"/>
      <c r="BG137" s="59"/>
      <c r="BH137" s="59"/>
      <c r="BI137" s="59"/>
    </row>
    <row r="138" spans="1:70" s="23" customFormat="1" ht="81.75" customHeight="1" x14ac:dyDescent="0.2">
      <c r="A138" s="47">
        <v>5</v>
      </c>
      <c r="B138" s="48"/>
      <c r="C138" s="48"/>
      <c r="D138" s="52" t="s">
        <v>195</v>
      </c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4"/>
      <c r="Q138" s="40" t="s">
        <v>191</v>
      </c>
      <c r="R138" s="40"/>
      <c r="S138" s="40"/>
      <c r="T138" s="40"/>
      <c r="U138" s="40"/>
      <c r="V138" s="47" t="s">
        <v>188</v>
      </c>
      <c r="W138" s="48"/>
      <c r="X138" s="48"/>
      <c r="Y138" s="48"/>
      <c r="Z138" s="48"/>
      <c r="AA138" s="48"/>
      <c r="AB138" s="48"/>
      <c r="AC138" s="48"/>
      <c r="AD138" s="48"/>
      <c r="AE138" s="49"/>
      <c r="AF138" s="59">
        <v>0</v>
      </c>
      <c r="AG138" s="59"/>
      <c r="AH138" s="59"/>
      <c r="AI138" s="59"/>
      <c r="AJ138" s="59"/>
      <c r="AK138" s="59">
        <v>0</v>
      </c>
      <c r="AL138" s="59"/>
      <c r="AM138" s="59"/>
      <c r="AN138" s="59"/>
      <c r="AO138" s="59"/>
      <c r="AP138" s="59">
        <v>0</v>
      </c>
      <c r="AQ138" s="59"/>
      <c r="AR138" s="59"/>
      <c r="AS138" s="59"/>
      <c r="AT138" s="59"/>
      <c r="AU138" s="59">
        <v>0</v>
      </c>
      <c r="AV138" s="59"/>
      <c r="AW138" s="59"/>
      <c r="AX138" s="59"/>
      <c r="AY138" s="59"/>
      <c r="AZ138" s="59">
        <v>0</v>
      </c>
      <c r="BA138" s="59"/>
      <c r="BB138" s="59"/>
      <c r="BC138" s="59"/>
      <c r="BD138" s="59"/>
      <c r="BE138" s="59">
        <v>0</v>
      </c>
      <c r="BF138" s="59"/>
      <c r="BG138" s="59"/>
      <c r="BH138" s="59"/>
      <c r="BI138" s="59"/>
    </row>
    <row r="140" spans="1:70" ht="14.25" customHeight="1" x14ac:dyDescent="0.2">
      <c r="A140" s="90" t="s">
        <v>124</v>
      </c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</row>
    <row r="141" spans="1:70" ht="15" customHeight="1" x14ac:dyDescent="0.2">
      <c r="A141" s="113" t="s">
        <v>217</v>
      </c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</row>
    <row r="142" spans="1:70" ht="18.75" customHeight="1" x14ac:dyDescent="0.2">
      <c r="A142" s="115" t="s">
        <v>19</v>
      </c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7"/>
      <c r="U142" s="95" t="s">
        <v>218</v>
      </c>
      <c r="V142" s="95"/>
      <c r="W142" s="95"/>
      <c r="X142" s="95"/>
      <c r="Y142" s="95"/>
      <c r="Z142" s="95"/>
      <c r="AA142" s="95"/>
      <c r="AB142" s="95"/>
      <c r="AC142" s="95"/>
      <c r="AD142" s="95"/>
      <c r="AE142" s="95" t="s">
        <v>221</v>
      </c>
      <c r="AF142" s="95"/>
      <c r="AG142" s="95"/>
      <c r="AH142" s="95"/>
      <c r="AI142" s="95"/>
      <c r="AJ142" s="95"/>
      <c r="AK142" s="95"/>
      <c r="AL142" s="95"/>
      <c r="AM142" s="95"/>
      <c r="AN142" s="95"/>
      <c r="AO142" s="95" t="s">
        <v>229</v>
      </c>
      <c r="AP142" s="95"/>
      <c r="AQ142" s="95"/>
      <c r="AR142" s="95"/>
      <c r="AS142" s="95"/>
      <c r="AT142" s="95"/>
      <c r="AU142" s="95"/>
      <c r="AV142" s="95"/>
      <c r="AW142" s="95"/>
      <c r="AX142" s="95"/>
      <c r="AY142" s="95" t="s">
        <v>239</v>
      </c>
      <c r="AZ142" s="95"/>
      <c r="BA142" s="95"/>
      <c r="BB142" s="95"/>
      <c r="BC142" s="95"/>
      <c r="BD142" s="95"/>
      <c r="BE142" s="95"/>
      <c r="BF142" s="95"/>
      <c r="BG142" s="95"/>
      <c r="BH142" s="95"/>
      <c r="BI142" s="95" t="s">
        <v>244</v>
      </c>
      <c r="BJ142" s="95"/>
      <c r="BK142" s="95"/>
      <c r="BL142" s="95"/>
      <c r="BM142" s="95"/>
      <c r="BN142" s="95"/>
      <c r="BO142" s="95"/>
      <c r="BP142" s="95"/>
      <c r="BQ142" s="95"/>
      <c r="BR142" s="95"/>
    </row>
    <row r="143" spans="1:70" ht="30" customHeight="1" x14ac:dyDescent="0.2">
      <c r="A143" s="118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20"/>
      <c r="U143" s="95" t="s">
        <v>4</v>
      </c>
      <c r="V143" s="95"/>
      <c r="W143" s="95"/>
      <c r="X143" s="95"/>
      <c r="Y143" s="95"/>
      <c r="Z143" s="95" t="s">
        <v>3</v>
      </c>
      <c r="AA143" s="95"/>
      <c r="AB143" s="95"/>
      <c r="AC143" s="95"/>
      <c r="AD143" s="95"/>
      <c r="AE143" s="95" t="s">
        <v>4</v>
      </c>
      <c r="AF143" s="95"/>
      <c r="AG143" s="95"/>
      <c r="AH143" s="95"/>
      <c r="AI143" s="95"/>
      <c r="AJ143" s="95" t="s">
        <v>3</v>
      </c>
      <c r="AK143" s="95"/>
      <c r="AL143" s="95"/>
      <c r="AM143" s="95"/>
      <c r="AN143" s="95"/>
      <c r="AO143" s="95" t="s">
        <v>4</v>
      </c>
      <c r="AP143" s="95"/>
      <c r="AQ143" s="95"/>
      <c r="AR143" s="95"/>
      <c r="AS143" s="95"/>
      <c r="AT143" s="95" t="s">
        <v>3</v>
      </c>
      <c r="AU143" s="95"/>
      <c r="AV143" s="95"/>
      <c r="AW143" s="95"/>
      <c r="AX143" s="95"/>
      <c r="AY143" s="95" t="s">
        <v>4</v>
      </c>
      <c r="AZ143" s="95"/>
      <c r="BA143" s="95"/>
      <c r="BB143" s="95"/>
      <c r="BC143" s="95"/>
      <c r="BD143" s="95" t="s">
        <v>3</v>
      </c>
      <c r="BE143" s="95"/>
      <c r="BF143" s="95"/>
      <c r="BG143" s="95"/>
      <c r="BH143" s="95"/>
      <c r="BI143" s="95" t="s">
        <v>4</v>
      </c>
      <c r="BJ143" s="95"/>
      <c r="BK143" s="95"/>
      <c r="BL143" s="95"/>
      <c r="BM143" s="95"/>
      <c r="BN143" s="95" t="s">
        <v>3</v>
      </c>
      <c r="BO143" s="95"/>
      <c r="BP143" s="95"/>
      <c r="BQ143" s="95"/>
      <c r="BR143" s="95"/>
    </row>
    <row r="144" spans="1:70" s="22" customFormat="1" ht="15" customHeight="1" x14ac:dyDescent="0.2">
      <c r="A144" s="109">
        <v>1</v>
      </c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1"/>
      <c r="U144" s="96">
        <v>2</v>
      </c>
      <c r="V144" s="96"/>
      <c r="W144" s="96"/>
      <c r="X144" s="96"/>
      <c r="Y144" s="96"/>
      <c r="Z144" s="96">
        <v>3</v>
      </c>
      <c r="AA144" s="96"/>
      <c r="AB144" s="96"/>
      <c r="AC144" s="96"/>
      <c r="AD144" s="96"/>
      <c r="AE144" s="96">
        <v>4</v>
      </c>
      <c r="AF144" s="96"/>
      <c r="AG144" s="96"/>
      <c r="AH144" s="96"/>
      <c r="AI144" s="96"/>
      <c r="AJ144" s="96">
        <v>5</v>
      </c>
      <c r="AK144" s="96"/>
      <c r="AL144" s="96"/>
      <c r="AM144" s="96"/>
      <c r="AN144" s="96"/>
      <c r="AO144" s="96">
        <v>6</v>
      </c>
      <c r="AP144" s="96"/>
      <c r="AQ144" s="96"/>
      <c r="AR144" s="96"/>
      <c r="AS144" s="96"/>
      <c r="AT144" s="96">
        <v>7</v>
      </c>
      <c r="AU144" s="96"/>
      <c r="AV144" s="96"/>
      <c r="AW144" s="96"/>
      <c r="AX144" s="96"/>
      <c r="AY144" s="96">
        <v>8</v>
      </c>
      <c r="AZ144" s="96"/>
      <c r="BA144" s="96"/>
      <c r="BB144" s="96"/>
      <c r="BC144" s="96"/>
      <c r="BD144" s="96">
        <v>9</v>
      </c>
      <c r="BE144" s="96"/>
      <c r="BF144" s="96"/>
      <c r="BG144" s="96"/>
      <c r="BH144" s="96"/>
      <c r="BI144" s="96">
        <v>10</v>
      </c>
      <c r="BJ144" s="96"/>
      <c r="BK144" s="96"/>
      <c r="BL144" s="96"/>
      <c r="BM144" s="96"/>
      <c r="BN144" s="96">
        <v>11</v>
      </c>
      <c r="BO144" s="96"/>
      <c r="BP144" s="96"/>
      <c r="BQ144" s="96"/>
      <c r="BR144" s="96"/>
    </row>
    <row r="145" spans="1:79" ht="15.75" hidden="1" customHeight="1" x14ac:dyDescent="0.2">
      <c r="A145" s="127" t="s">
        <v>57</v>
      </c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9"/>
      <c r="U145" s="94" t="s">
        <v>65</v>
      </c>
      <c r="V145" s="94"/>
      <c r="W145" s="94"/>
      <c r="X145" s="94"/>
      <c r="Y145" s="94"/>
      <c r="Z145" s="92" t="s">
        <v>66</v>
      </c>
      <c r="AA145" s="92"/>
      <c r="AB145" s="92"/>
      <c r="AC145" s="92"/>
      <c r="AD145" s="92"/>
      <c r="AE145" s="94" t="s">
        <v>67</v>
      </c>
      <c r="AF145" s="94"/>
      <c r="AG145" s="94"/>
      <c r="AH145" s="94"/>
      <c r="AI145" s="94"/>
      <c r="AJ145" s="92" t="s">
        <v>68</v>
      </c>
      <c r="AK145" s="92"/>
      <c r="AL145" s="92"/>
      <c r="AM145" s="92"/>
      <c r="AN145" s="92"/>
      <c r="AO145" s="94" t="s">
        <v>58</v>
      </c>
      <c r="AP145" s="94"/>
      <c r="AQ145" s="94"/>
      <c r="AR145" s="94"/>
      <c r="AS145" s="94"/>
      <c r="AT145" s="92" t="s">
        <v>59</v>
      </c>
      <c r="AU145" s="92"/>
      <c r="AV145" s="92"/>
      <c r="AW145" s="92"/>
      <c r="AX145" s="92"/>
      <c r="AY145" s="94" t="s">
        <v>60</v>
      </c>
      <c r="AZ145" s="94"/>
      <c r="BA145" s="94"/>
      <c r="BB145" s="94"/>
      <c r="BC145" s="94"/>
      <c r="BD145" s="92" t="s">
        <v>61</v>
      </c>
      <c r="BE145" s="92"/>
      <c r="BF145" s="92"/>
      <c r="BG145" s="92"/>
      <c r="BH145" s="92"/>
      <c r="BI145" s="94" t="s">
        <v>62</v>
      </c>
      <c r="BJ145" s="94"/>
      <c r="BK145" s="94"/>
      <c r="BL145" s="94"/>
      <c r="BM145" s="94"/>
      <c r="BN145" s="92" t="s">
        <v>63</v>
      </c>
      <c r="BO145" s="92"/>
      <c r="BP145" s="92"/>
      <c r="BQ145" s="92"/>
      <c r="BR145" s="92"/>
      <c r="CA145" s="10" t="s">
        <v>41</v>
      </c>
    </row>
    <row r="146" spans="1:79" s="24" customFormat="1" ht="12.75" customHeight="1" x14ac:dyDescent="0.2">
      <c r="A146" s="62" t="s">
        <v>147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108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  <c r="BM146" s="133"/>
      <c r="BN146" s="133"/>
      <c r="BO146" s="133"/>
      <c r="BP146" s="133"/>
      <c r="BQ146" s="133"/>
      <c r="BR146" s="133"/>
      <c r="CA146" s="24" t="s">
        <v>42</v>
      </c>
    </row>
    <row r="147" spans="1:79" s="23" customFormat="1" ht="38.25" customHeight="1" x14ac:dyDescent="0.2">
      <c r="A147" s="47" t="s">
        <v>196</v>
      </c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9"/>
      <c r="U147" s="33" t="s">
        <v>173</v>
      </c>
      <c r="V147" s="33"/>
      <c r="W147" s="33"/>
      <c r="X147" s="33"/>
      <c r="Y147" s="33"/>
      <c r="Z147" s="33"/>
      <c r="AA147" s="33"/>
      <c r="AB147" s="33"/>
      <c r="AC147" s="33"/>
      <c r="AD147" s="33"/>
      <c r="AE147" s="33" t="s">
        <v>173</v>
      </c>
      <c r="AF147" s="33"/>
      <c r="AG147" s="33"/>
      <c r="AH147" s="33"/>
      <c r="AI147" s="33"/>
      <c r="AJ147" s="33"/>
      <c r="AK147" s="33"/>
      <c r="AL147" s="33"/>
      <c r="AM147" s="33"/>
      <c r="AN147" s="33"/>
      <c r="AO147" s="33" t="s">
        <v>173</v>
      </c>
      <c r="AP147" s="33"/>
      <c r="AQ147" s="33"/>
      <c r="AR147" s="33"/>
      <c r="AS147" s="33"/>
      <c r="AT147" s="33"/>
      <c r="AU147" s="33"/>
      <c r="AV147" s="33"/>
      <c r="AW147" s="33"/>
      <c r="AX147" s="33"/>
      <c r="AY147" s="33" t="s">
        <v>173</v>
      </c>
      <c r="AZ147" s="33"/>
      <c r="BA147" s="33"/>
      <c r="BB147" s="33"/>
      <c r="BC147" s="33"/>
      <c r="BD147" s="33"/>
      <c r="BE147" s="33"/>
      <c r="BF147" s="33"/>
      <c r="BG147" s="33"/>
      <c r="BH147" s="33"/>
      <c r="BI147" s="33" t="s">
        <v>173</v>
      </c>
      <c r="BJ147" s="33"/>
      <c r="BK147" s="33"/>
      <c r="BL147" s="33"/>
      <c r="BM147" s="33"/>
      <c r="BN147" s="33"/>
      <c r="BO147" s="33"/>
      <c r="BP147" s="33"/>
      <c r="BQ147" s="33"/>
      <c r="BR147" s="33"/>
    </row>
    <row r="150" spans="1:79" ht="20.25" customHeight="1" x14ac:dyDescent="0.2">
      <c r="A150" s="90" t="s">
        <v>125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</row>
    <row r="151" spans="1:79" ht="15" customHeight="1" x14ac:dyDescent="0.2">
      <c r="A151" s="115" t="s">
        <v>6</v>
      </c>
      <c r="B151" s="116"/>
      <c r="C151" s="116"/>
      <c r="D151" s="115" t="s">
        <v>10</v>
      </c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7"/>
      <c r="W151" s="95" t="s">
        <v>218</v>
      </c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 t="s">
        <v>222</v>
      </c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 t="s">
        <v>234</v>
      </c>
      <c r="AV151" s="95"/>
      <c r="AW151" s="95"/>
      <c r="AX151" s="95"/>
      <c r="AY151" s="95"/>
      <c r="AZ151" s="95"/>
      <c r="BA151" s="95" t="s">
        <v>240</v>
      </c>
      <c r="BB151" s="95"/>
      <c r="BC151" s="95"/>
      <c r="BD151" s="95"/>
      <c r="BE151" s="95"/>
      <c r="BF151" s="95"/>
      <c r="BG151" s="95" t="s">
        <v>249</v>
      </c>
      <c r="BH151" s="95"/>
      <c r="BI151" s="95"/>
      <c r="BJ151" s="95"/>
      <c r="BK151" s="95"/>
      <c r="BL151" s="95"/>
    </row>
    <row r="152" spans="1:79" ht="15" customHeight="1" x14ac:dyDescent="0.2">
      <c r="A152" s="130"/>
      <c r="B152" s="131"/>
      <c r="C152" s="131"/>
      <c r="D152" s="130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2"/>
      <c r="W152" s="95" t="s">
        <v>4</v>
      </c>
      <c r="X152" s="95"/>
      <c r="Y152" s="95"/>
      <c r="Z152" s="95"/>
      <c r="AA152" s="95"/>
      <c r="AB152" s="95"/>
      <c r="AC152" s="95" t="s">
        <v>3</v>
      </c>
      <c r="AD152" s="95"/>
      <c r="AE152" s="95"/>
      <c r="AF152" s="95"/>
      <c r="AG152" s="95"/>
      <c r="AH152" s="95"/>
      <c r="AI152" s="95" t="s">
        <v>4</v>
      </c>
      <c r="AJ152" s="95"/>
      <c r="AK152" s="95"/>
      <c r="AL152" s="95"/>
      <c r="AM152" s="95"/>
      <c r="AN152" s="95"/>
      <c r="AO152" s="95" t="s">
        <v>3</v>
      </c>
      <c r="AP152" s="95"/>
      <c r="AQ152" s="95"/>
      <c r="AR152" s="95"/>
      <c r="AS152" s="95"/>
      <c r="AT152" s="95"/>
      <c r="AU152" s="94" t="s">
        <v>4</v>
      </c>
      <c r="AV152" s="94"/>
      <c r="AW152" s="94"/>
      <c r="AX152" s="94" t="s">
        <v>3</v>
      </c>
      <c r="AY152" s="94"/>
      <c r="AZ152" s="94"/>
      <c r="BA152" s="94" t="s">
        <v>4</v>
      </c>
      <c r="BB152" s="94"/>
      <c r="BC152" s="94"/>
      <c r="BD152" s="94" t="s">
        <v>3</v>
      </c>
      <c r="BE152" s="94"/>
      <c r="BF152" s="94"/>
      <c r="BG152" s="94" t="s">
        <v>4</v>
      </c>
      <c r="BH152" s="94"/>
      <c r="BI152" s="94"/>
      <c r="BJ152" s="94" t="s">
        <v>3</v>
      </c>
      <c r="BK152" s="94"/>
      <c r="BL152" s="94"/>
    </row>
    <row r="153" spans="1:79" ht="57" customHeight="1" x14ac:dyDescent="0.2">
      <c r="A153" s="118"/>
      <c r="B153" s="119"/>
      <c r="C153" s="119"/>
      <c r="D153" s="118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20"/>
      <c r="W153" s="95" t="s">
        <v>12</v>
      </c>
      <c r="X153" s="95"/>
      <c r="Y153" s="95"/>
      <c r="Z153" s="95" t="s">
        <v>11</v>
      </c>
      <c r="AA153" s="95"/>
      <c r="AB153" s="95"/>
      <c r="AC153" s="95" t="s">
        <v>12</v>
      </c>
      <c r="AD153" s="95"/>
      <c r="AE153" s="95"/>
      <c r="AF153" s="95" t="s">
        <v>11</v>
      </c>
      <c r="AG153" s="95"/>
      <c r="AH153" s="95"/>
      <c r="AI153" s="95" t="s">
        <v>12</v>
      </c>
      <c r="AJ153" s="95"/>
      <c r="AK153" s="95"/>
      <c r="AL153" s="95" t="s">
        <v>11</v>
      </c>
      <c r="AM153" s="95"/>
      <c r="AN153" s="95"/>
      <c r="AO153" s="95" t="s">
        <v>12</v>
      </c>
      <c r="AP153" s="95"/>
      <c r="AQ153" s="95"/>
      <c r="AR153" s="95" t="s">
        <v>11</v>
      </c>
      <c r="AS153" s="95"/>
      <c r="AT153" s="95"/>
      <c r="AU153" s="94"/>
      <c r="AV153" s="94"/>
      <c r="AW153" s="94"/>
      <c r="AX153" s="94"/>
      <c r="AY153" s="94"/>
      <c r="AZ153" s="94"/>
      <c r="BA153" s="94"/>
      <c r="BB153" s="94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</row>
    <row r="154" spans="1:79" s="22" customFormat="1" ht="15" customHeight="1" x14ac:dyDescent="0.2">
      <c r="A154" s="109">
        <v>1</v>
      </c>
      <c r="B154" s="110"/>
      <c r="C154" s="110"/>
      <c r="D154" s="109">
        <v>2</v>
      </c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1"/>
      <c r="W154" s="96">
        <v>3</v>
      </c>
      <c r="X154" s="96"/>
      <c r="Y154" s="96"/>
      <c r="Z154" s="96">
        <v>4</v>
      </c>
      <c r="AA154" s="96"/>
      <c r="AB154" s="96"/>
      <c r="AC154" s="96">
        <v>5</v>
      </c>
      <c r="AD154" s="96"/>
      <c r="AE154" s="96"/>
      <c r="AF154" s="96">
        <v>6</v>
      </c>
      <c r="AG154" s="96"/>
      <c r="AH154" s="96"/>
      <c r="AI154" s="96">
        <v>7</v>
      </c>
      <c r="AJ154" s="96"/>
      <c r="AK154" s="96"/>
      <c r="AL154" s="96">
        <v>8</v>
      </c>
      <c r="AM154" s="96"/>
      <c r="AN154" s="96"/>
      <c r="AO154" s="96">
        <v>9</v>
      </c>
      <c r="AP154" s="96"/>
      <c r="AQ154" s="96"/>
      <c r="AR154" s="96">
        <v>10</v>
      </c>
      <c r="AS154" s="96"/>
      <c r="AT154" s="96"/>
      <c r="AU154" s="96">
        <v>11</v>
      </c>
      <c r="AV154" s="96"/>
      <c r="AW154" s="96"/>
      <c r="AX154" s="96">
        <v>12</v>
      </c>
      <c r="AY154" s="96"/>
      <c r="AZ154" s="96"/>
      <c r="BA154" s="96">
        <v>13</v>
      </c>
      <c r="BB154" s="96"/>
      <c r="BC154" s="96"/>
      <c r="BD154" s="96">
        <v>14</v>
      </c>
      <c r="BE154" s="96"/>
      <c r="BF154" s="96"/>
      <c r="BG154" s="96">
        <v>15</v>
      </c>
      <c r="BH154" s="96"/>
      <c r="BI154" s="96"/>
      <c r="BJ154" s="96">
        <v>16</v>
      </c>
      <c r="BK154" s="96"/>
      <c r="BL154" s="96"/>
    </row>
    <row r="155" spans="1:79" ht="12.75" hidden="1" customHeight="1" x14ac:dyDescent="0.2">
      <c r="A155" s="127" t="s">
        <v>69</v>
      </c>
      <c r="B155" s="128"/>
      <c r="C155" s="128"/>
      <c r="D155" s="127" t="s">
        <v>57</v>
      </c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9"/>
      <c r="W155" s="94" t="s">
        <v>72</v>
      </c>
      <c r="X155" s="94"/>
      <c r="Y155" s="94"/>
      <c r="Z155" s="94" t="s">
        <v>73</v>
      </c>
      <c r="AA155" s="94"/>
      <c r="AB155" s="94"/>
      <c r="AC155" s="92" t="s">
        <v>74</v>
      </c>
      <c r="AD155" s="92"/>
      <c r="AE155" s="92"/>
      <c r="AF155" s="92" t="s">
        <v>75</v>
      </c>
      <c r="AG155" s="92"/>
      <c r="AH155" s="92"/>
      <c r="AI155" s="94" t="s">
        <v>76</v>
      </c>
      <c r="AJ155" s="94"/>
      <c r="AK155" s="94"/>
      <c r="AL155" s="94" t="s">
        <v>77</v>
      </c>
      <c r="AM155" s="94"/>
      <c r="AN155" s="94"/>
      <c r="AO155" s="92" t="s">
        <v>104</v>
      </c>
      <c r="AP155" s="92"/>
      <c r="AQ155" s="92"/>
      <c r="AR155" s="92" t="s">
        <v>78</v>
      </c>
      <c r="AS155" s="92"/>
      <c r="AT155" s="92"/>
      <c r="AU155" s="94" t="s">
        <v>105</v>
      </c>
      <c r="AV155" s="94"/>
      <c r="AW155" s="94"/>
      <c r="AX155" s="92" t="s">
        <v>106</v>
      </c>
      <c r="AY155" s="92"/>
      <c r="AZ155" s="92"/>
      <c r="BA155" s="94" t="s">
        <v>107</v>
      </c>
      <c r="BB155" s="94"/>
      <c r="BC155" s="94"/>
      <c r="BD155" s="92" t="s">
        <v>108</v>
      </c>
      <c r="BE155" s="92"/>
      <c r="BF155" s="92"/>
      <c r="BG155" s="94" t="s">
        <v>109</v>
      </c>
      <c r="BH155" s="94"/>
      <c r="BI155" s="94"/>
      <c r="BJ155" s="92" t="s">
        <v>110</v>
      </c>
      <c r="BK155" s="92"/>
      <c r="BL155" s="92"/>
      <c r="CA155" s="10" t="s">
        <v>103</v>
      </c>
    </row>
    <row r="156" spans="1:79" s="24" customFormat="1" ht="21.75" customHeight="1" x14ac:dyDescent="0.2">
      <c r="A156" s="44">
        <v>1</v>
      </c>
      <c r="B156" s="45"/>
      <c r="C156" s="45"/>
      <c r="D156" s="44" t="s">
        <v>197</v>
      </c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6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CA156" s="24" t="s">
        <v>43</v>
      </c>
    </row>
    <row r="157" spans="1:79" s="23" customFormat="1" ht="39" customHeight="1" x14ac:dyDescent="0.2">
      <c r="A157" s="47">
        <v>2</v>
      </c>
      <c r="B157" s="48"/>
      <c r="C157" s="48"/>
      <c r="D157" s="47" t="s">
        <v>198</v>
      </c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9"/>
      <c r="W157" s="58" t="s">
        <v>173</v>
      </c>
      <c r="X157" s="58"/>
      <c r="Y157" s="58"/>
      <c r="Z157" s="58" t="s">
        <v>173</v>
      </c>
      <c r="AA157" s="58"/>
      <c r="AB157" s="58"/>
      <c r="AC157" s="58"/>
      <c r="AD157" s="58"/>
      <c r="AE157" s="58"/>
      <c r="AF157" s="58"/>
      <c r="AG157" s="58"/>
      <c r="AH157" s="58"/>
      <c r="AI157" s="58" t="s">
        <v>173</v>
      </c>
      <c r="AJ157" s="58"/>
      <c r="AK157" s="58"/>
      <c r="AL157" s="58" t="s">
        <v>173</v>
      </c>
      <c r="AM157" s="58"/>
      <c r="AN157" s="58"/>
      <c r="AO157" s="58"/>
      <c r="AP157" s="58"/>
      <c r="AQ157" s="58"/>
      <c r="AR157" s="58"/>
      <c r="AS157" s="58"/>
      <c r="AT157" s="58"/>
      <c r="AU157" s="58" t="s">
        <v>173</v>
      </c>
      <c r="AV157" s="58"/>
      <c r="AW157" s="58"/>
      <c r="AX157" s="58"/>
      <c r="AY157" s="58"/>
      <c r="AZ157" s="58"/>
      <c r="BA157" s="58" t="s">
        <v>173</v>
      </c>
      <c r="BB157" s="58"/>
      <c r="BC157" s="58"/>
      <c r="BD157" s="58"/>
      <c r="BE157" s="58"/>
      <c r="BF157" s="58"/>
      <c r="BG157" s="58" t="s">
        <v>173</v>
      </c>
      <c r="BH157" s="58"/>
      <c r="BI157" s="58"/>
      <c r="BJ157" s="58"/>
      <c r="BK157" s="58"/>
      <c r="BL157" s="58"/>
    </row>
    <row r="160" spans="1:79" ht="14.25" customHeight="1" x14ac:dyDescent="0.25">
      <c r="A160" s="90" t="s">
        <v>153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15"/>
      <c r="BN160" s="15"/>
      <c r="BO160" s="15"/>
      <c r="BP160" s="15"/>
      <c r="BQ160" s="15"/>
      <c r="BR160" s="15"/>
      <c r="BS160" s="15"/>
    </row>
    <row r="161" spans="1:79" ht="14.25" customHeight="1" x14ac:dyDescent="0.2">
      <c r="A161" s="90" t="s">
        <v>235</v>
      </c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</row>
    <row r="162" spans="1:79" ht="15" customHeight="1" x14ac:dyDescent="0.2">
      <c r="A162" s="98" t="s">
        <v>217</v>
      </c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98"/>
      <c r="BE162" s="98"/>
      <c r="BF162" s="98"/>
      <c r="BG162" s="98"/>
      <c r="BH162" s="98"/>
      <c r="BI162" s="98"/>
      <c r="BJ162" s="98"/>
      <c r="BK162" s="98"/>
      <c r="BL162" s="98"/>
      <c r="BM162" s="98"/>
      <c r="BN162" s="98"/>
      <c r="BO162" s="98"/>
      <c r="BP162" s="98"/>
      <c r="BQ162" s="98"/>
      <c r="BR162" s="98"/>
      <c r="BS162" s="98"/>
    </row>
    <row r="163" spans="1:79" ht="15" customHeight="1" x14ac:dyDescent="0.2">
      <c r="A163" s="95" t="s">
        <v>6</v>
      </c>
      <c r="B163" s="95"/>
      <c r="C163" s="95"/>
      <c r="D163" s="95"/>
      <c r="E163" s="95"/>
      <c r="F163" s="95"/>
      <c r="G163" s="95" t="s">
        <v>126</v>
      </c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 t="s">
        <v>13</v>
      </c>
      <c r="U163" s="95"/>
      <c r="V163" s="95"/>
      <c r="W163" s="95"/>
      <c r="X163" s="95"/>
      <c r="Y163" s="95"/>
      <c r="Z163" s="95"/>
      <c r="AA163" s="122" t="s">
        <v>218</v>
      </c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4"/>
      <c r="AP163" s="122" t="s">
        <v>221</v>
      </c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6"/>
      <c r="BE163" s="122" t="s">
        <v>229</v>
      </c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6"/>
    </row>
    <row r="164" spans="1:79" ht="32.1" customHeight="1" x14ac:dyDescent="0.2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 t="s">
        <v>4</v>
      </c>
      <c r="AB164" s="95"/>
      <c r="AC164" s="95"/>
      <c r="AD164" s="95"/>
      <c r="AE164" s="95"/>
      <c r="AF164" s="95" t="s">
        <v>3</v>
      </c>
      <c r="AG164" s="95"/>
      <c r="AH164" s="95"/>
      <c r="AI164" s="95"/>
      <c r="AJ164" s="95"/>
      <c r="AK164" s="95" t="s">
        <v>89</v>
      </c>
      <c r="AL164" s="95"/>
      <c r="AM164" s="95"/>
      <c r="AN164" s="95"/>
      <c r="AO164" s="95"/>
      <c r="AP164" s="95" t="s">
        <v>4</v>
      </c>
      <c r="AQ164" s="95"/>
      <c r="AR164" s="95"/>
      <c r="AS164" s="95"/>
      <c r="AT164" s="95"/>
      <c r="AU164" s="95" t="s">
        <v>3</v>
      </c>
      <c r="AV164" s="95"/>
      <c r="AW164" s="95"/>
      <c r="AX164" s="95"/>
      <c r="AY164" s="95"/>
      <c r="AZ164" s="95" t="s">
        <v>96</v>
      </c>
      <c r="BA164" s="95"/>
      <c r="BB164" s="95"/>
      <c r="BC164" s="95"/>
      <c r="BD164" s="95"/>
      <c r="BE164" s="95" t="s">
        <v>4</v>
      </c>
      <c r="BF164" s="95"/>
      <c r="BG164" s="95"/>
      <c r="BH164" s="95"/>
      <c r="BI164" s="95"/>
      <c r="BJ164" s="95" t="s">
        <v>3</v>
      </c>
      <c r="BK164" s="95"/>
      <c r="BL164" s="95"/>
      <c r="BM164" s="95"/>
      <c r="BN164" s="95"/>
      <c r="BO164" s="95" t="s">
        <v>127</v>
      </c>
      <c r="BP164" s="95"/>
      <c r="BQ164" s="95"/>
      <c r="BR164" s="95"/>
      <c r="BS164" s="95"/>
    </row>
    <row r="165" spans="1:79" s="22" customFormat="1" ht="15" customHeight="1" x14ac:dyDescent="0.2">
      <c r="A165" s="96">
        <v>1</v>
      </c>
      <c r="B165" s="96"/>
      <c r="C165" s="96"/>
      <c r="D165" s="96"/>
      <c r="E165" s="96"/>
      <c r="F165" s="96"/>
      <c r="G165" s="96">
        <v>2</v>
      </c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>
        <v>3</v>
      </c>
      <c r="U165" s="96"/>
      <c r="V165" s="96"/>
      <c r="W165" s="96"/>
      <c r="X165" s="96"/>
      <c r="Y165" s="96"/>
      <c r="Z165" s="96"/>
      <c r="AA165" s="96">
        <v>4</v>
      </c>
      <c r="AB165" s="96"/>
      <c r="AC165" s="96"/>
      <c r="AD165" s="96"/>
      <c r="AE165" s="96"/>
      <c r="AF165" s="96">
        <v>5</v>
      </c>
      <c r="AG165" s="96"/>
      <c r="AH165" s="96"/>
      <c r="AI165" s="96"/>
      <c r="AJ165" s="96"/>
      <c r="AK165" s="96">
        <v>6</v>
      </c>
      <c r="AL165" s="96"/>
      <c r="AM165" s="96"/>
      <c r="AN165" s="96"/>
      <c r="AO165" s="96"/>
      <c r="AP165" s="96">
        <v>7</v>
      </c>
      <c r="AQ165" s="96"/>
      <c r="AR165" s="96"/>
      <c r="AS165" s="96"/>
      <c r="AT165" s="96"/>
      <c r="AU165" s="96">
        <v>8</v>
      </c>
      <c r="AV165" s="96"/>
      <c r="AW165" s="96"/>
      <c r="AX165" s="96"/>
      <c r="AY165" s="96"/>
      <c r="AZ165" s="96">
        <v>9</v>
      </c>
      <c r="BA165" s="96"/>
      <c r="BB165" s="96"/>
      <c r="BC165" s="96"/>
      <c r="BD165" s="96"/>
      <c r="BE165" s="96">
        <v>10</v>
      </c>
      <c r="BF165" s="96"/>
      <c r="BG165" s="96"/>
      <c r="BH165" s="96"/>
      <c r="BI165" s="96"/>
      <c r="BJ165" s="96">
        <v>11</v>
      </c>
      <c r="BK165" s="96"/>
      <c r="BL165" s="96"/>
      <c r="BM165" s="96"/>
      <c r="BN165" s="96"/>
      <c r="BO165" s="96">
        <v>12</v>
      </c>
      <c r="BP165" s="96"/>
      <c r="BQ165" s="96"/>
      <c r="BR165" s="96"/>
      <c r="BS165" s="96"/>
    </row>
    <row r="166" spans="1:79" ht="15" hidden="1" customHeight="1" x14ac:dyDescent="0.2">
      <c r="A166" s="94" t="s">
        <v>69</v>
      </c>
      <c r="B166" s="94"/>
      <c r="C166" s="94"/>
      <c r="D166" s="94"/>
      <c r="E166" s="94"/>
      <c r="F166" s="94"/>
      <c r="G166" s="93" t="s">
        <v>57</v>
      </c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 t="s">
        <v>79</v>
      </c>
      <c r="U166" s="93"/>
      <c r="V166" s="93"/>
      <c r="W166" s="93"/>
      <c r="X166" s="93"/>
      <c r="Y166" s="93"/>
      <c r="Z166" s="93"/>
      <c r="AA166" s="92" t="s">
        <v>65</v>
      </c>
      <c r="AB166" s="92"/>
      <c r="AC166" s="92"/>
      <c r="AD166" s="92"/>
      <c r="AE166" s="92"/>
      <c r="AF166" s="92" t="s">
        <v>66</v>
      </c>
      <c r="AG166" s="92"/>
      <c r="AH166" s="92"/>
      <c r="AI166" s="92"/>
      <c r="AJ166" s="92"/>
      <c r="AK166" s="121" t="s">
        <v>122</v>
      </c>
      <c r="AL166" s="121"/>
      <c r="AM166" s="121"/>
      <c r="AN166" s="121"/>
      <c r="AO166" s="121"/>
      <c r="AP166" s="92" t="s">
        <v>67</v>
      </c>
      <c r="AQ166" s="92"/>
      <c r="AR166" s="92"/>
      <c r="AS166" s="92"/>
      <c r="AT166" s="92"/>
      <c r="AU166" s="92" t="s">
        <v>68</v>
      </c>
      <c r="AV166" s="92"/>
      <c r="AW166" s="92"/>
      <c r="AX166" s="92"/>
      <c r="AY166" s="92"/>
      <c r="AZ166" s="121" t="s">
        <v>122</v>
      </c>
      <c r="BA166" s="121"/>
      <c r="BB166" s="121"/>
      <c r="BC166" s="121"/>
      <c r="BD166" s="121"/>
      <c r="BE166" s="92" t="s">
        <v>58</v>
      </c>
      <c r="BF166" s="92"/>
      <c r="BG166" s="92"/>
      <c r="BH166" s="92"/>
      <c r="BI166" s="92"/>
      <c r="BJ166" s="92" t="s">
        <v>59</v>
      </c>
      <c r="BK166" s="92"/>
      <c r="BL166" s="92"/>
      <c r="BM166" s="92"/>
      <c r="BN166" s="92"/>
      <c r="BO166" s="121" t="s">
        <v>122</v>
      </c>
      <c r="BP166" s="121"/>
      <c r="BQ166" s="121"/>
      <c r="BR166" s="121"/>
      <c r="BS166" s="121"/>
      <c r="CA166" s="10" t="s">
        <v>44</v>
      </c>
    </row>
    <row r="167" spans="1:79" s="23" customFormat="1" ht="47.25" customHeight="1" x14ac:dyDescent="0.2">
      <c r="A167" s="40">
        <v>1</v>
      </c>
      <c r="B167" s="40"/>
      <c r="C167" s="40"/>
      <c r="D167" s="40"/>
      <c r="E167" s="40"/>
      <c r="F167" s="40"/>
      <c r="G167" s="52" t="s">
        <v>199</v>
      </c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4"/>
      <c r="T167" s="55" t="s">
        <v>200</v>
      </c>
      <c r="U167" s="56"/>
      <c r="V167" s="56"/>
      <c r="W167" s="56"/>
      <c r="X167" s="56"/>
      <c r="Y167" s="56"/>
      <c r="Z167" s="57"/>
      <c r="AA167" s="51">
        <v>0</v>
      </c>
      <c r="AB167" s="51"/>
      <c r="AC167" s="51"/>
      <c r="AD167" s="51"/>
      <c r="AE167" s="51"/>
      <c r="AF167" s="51">
        <v>0</v>
      </c>
      <c r="AG167" s="51"/>
      <c r="AH167" s="51"/>
      <c r="AI167" s="51"/>
      <c r="AJ167" s="51"/>
      <c r="AK167" s="51">
        <f>IF(ISNUMBER(AA167),AA167,0)+IF(ISNUMBER(AF167),AF167,0)</f>
        <v>0</v>
      </c>
      <c r="AL167" s="51"/>
      <c r="AM167" s="51"/>
      <c r="AN167" s="51"/>
      <c r="AO167" s="51"/>
      <c r="AP167" s="51">
        <v>0</v>
      </c>
      <c r="AQ167" s="51"/>
      <c r="AR167" s="51"/>
      <c r="AS167" s="51"/>
      <c r="AT167" s="51"/>
      <c r="AU167" s="51">
        <v>0</v>
      </c>
      <c r="AV167" s="51"/>
      <c r="AW167" s="51"/>
      <c r="AX167" s="51"/>
      <c r="AY167" s="51"/>
      <c r="AZ167" s="51">
        <f>IF(ISNUMBER(AP167),AP167,0)+IF(ISNUMBER(AU167),AU167,0)</f>
        <v>0</v>
      </c>
      <c r="BA167" s="51"/>
      <c r="BB167" s="51"/>
      <c r="BC167" s="51"/>
      <c r="BD167" s="51"/>
      <c r="BE167" s="51">
        <v>1050000</v>
      </c>
      <c r="BF167" s="51"/>
      <c r="BG167" s="51"/>
      <c r="BH167" s="51"/>
      <c r="BI167" s="51"/>
      <c r="BJ167" s="51">
        <v>0</v>
      </c>
      <c r="BK167" s="51"/>
      <c r="BL167" s="51"/>
      <c r="BM167" s="51"/>
      <c r="BN167" s="51"/>
      <c r="BO167" s="51">
        <f>IF(ISNUMBER(BE167),BE167,0)+IF(ISNUMBER(BJ167),BJ167,0)</f>
        <v>1050000</v>
      </c>
      <c r="BP167" s="51"/>
      <c r="BQ167" s="51"/>
      <c r="BR167" s="51"/>
      <c r="BS167" s="51"/>
      <c r="CA167" s="23" t="s">
        <v>45</v>
      </c>
    </row>
    <row r="168" spans="1:79" s="23" customFormat="1" ht="66.75" customHeight="1" x14ac:dyDescent="0.2">
      <c r="A168" s="40">
        <v>2</v>
      </c>
      <c r="B168" s="40"/>
      <c r="C168" s="40"/>
      <c r="D168" s="40"/>
      <c r="E168" s="40"/>
      <c r="F168" s="40"/>
      <c r="G168" s="52" t="s">
        <v>201</v>
      </c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4"/>
      <c r="T168" s="55" t="s">
        <v>202</v>
      </c>
      <c r="U168" s="56"/>
      <c r="V168" s="56"/>
      <c r="W168" s="56"/>
      <c r="X168" s="56"/>
      <c r="Y168" s="56"/>
      <c r="Z168" s="57"/>
      <c r="AA168" s="51">
        <v>1313843.74</v>
      </c>
      <c r="AB168" s="51"/>
      <c r="AC168" s="51"/>
      <c r="AD168" s="51"/>
      <c r="AE168" s="51"/>
      <c r="AF168" s="51">
        <v>0</v>
      </c>
      <c r="AG168" s="51"/>
      <c r="AH168" s="51"/>
      <c r="AI168" s="51"/>
      <c r="AJ168" s="51"/>
      <c r="AK168" s="51">
        <f>IF(ISNUMBER(AA168),AA168,0)+IF(ISNUMBER(AF168),AF168,0)</f>
        <v>1313843.74</v>
      </c>
      <c r="AL168" s="51"/>
      <c r="AM168" s="51"/>
      <c r="AN168" s="51"/>
      <c r="AO168" s="51"/>
      <c r="AP168" s="51">
        <v>0</v>
      </c>
      <c r="AQ168" s="51"/>
      <c r="AR168" s="51"/>
      <c r="AS168" s="51"/>
      <c r="AT168" s="51"/>
      <c r="AU168" s="51">
        <v>0</v>
      </c>
      <c r="AV168" s="51"/>
      <c r="AW168" s="51"/>
      <c r="AX168" s="51"/>
      <c r="AY168" s="51"/>
      <c r="AZ168" s="51">
        <f>IF(ISNUMBER(AP168),AP168,0)+IF(ISNUMBER(AU168),AU168,0)</f>
        <v>0</v>
      </c>
      <c r="BA168" s="51"/>
      <c r="BB168" s="51"/>
      <c r="BC168" s="51"/>
      <c r="BD168" s="51"/>
      <c r="BE168" s="51">
        <v>0</v>
      </c>
      <c r="BF168" s="51"/>
      <c r="BG168" s="51"/>
      <c r="BH168" s="51"/>
      <c r="BI168" s="51"/>
      <c r="BJ168" s="51">
        <v>0</v>
      </c>
      <c r="BK168" s="51"/>
      <c r="BL168" s="51"/>
      <c r="BM168" s="51"/>
      <c r="BN168" s="51"/>
      <c r="BO168" s="51">
        <f>IF(ISNUMBER(BE168),BE168,0)+IF(ISNUMBER(BJ168),BJ168,0)</f>
        <v>0</v>
      </c>
      <c r="BP168" s="51"/>
      <c r="BQ168" s="51"/>
      <c r="BR168" s="51"/>
      <c r="BS168" s="51"/>
    </row>
    <row r="169" spans="1:79" s="23" customFormat="1" ht="121.5" customHeight="1" x14ac:dyDescent="0.2">
      <c r="A169" s="40">
        <v>3</v>
      </c>
      <c r="B169" s="40"/>
      <c r="C169" s="40"/>
      <c r="D169" s="40"/>
      <c r="E169" s="40"/>
      <c r="F169" s="40"/>
      <c r="G169" s="52" t="s">
        <v>203</v>
      </c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4"/>
      <c r="T169" s="55" t="s">
        <v>204</v>
      </c>
      <c r="U169" s="56"/>
      <c r="V169" s="56"/>
      <c r="W169" s="56"/>
      <c r="X169" s="56"/>
      <c r="Y169" s="56"/>
      <c r="Z169" s="57"/>
      <c r="AA169" s="51">
        <v>0</v>
      </c>
      <c r="AB169" s="51"/>
      <c r="AC169" s="51"/>
      <c r="AD169" s="51"/>
      <c r="AE169" s="51"/>
      <c r="AF169" s="51">
        <v>0</v>
      </c>
      <c r="AG169" s="51"/>
      <c r="AH169" s="51"/>
      <c r="AI169" s="51"/>
      <c r="AJ169" s="51"/>
      <c r="AK169" s="51">
        <f>IF(ISNUMBER(AA169),AA169,0)+IF(ISNUMBER(AF169),AF169,0)</f>
        <v>0</v>
      </c>
      <c r="AL169" s="51"/>
      <c r="AM169" s="51"/>
      <c r="AN169" s="51"/>
      <c r="AO169" s="51"/>
      <c r="AP169" s="51">
        <v>1500000</v>
      </c>
      <c r="AQ169" s="51"/>
      <c r="AR169" s="51"/>
      <c r="AS169" s="51"/>
      <c r="AT169" s="51"/>
      <c r="AU169" s="51">
        <v>0</v>
      </c>
      <c r="AV169" s="51"/>
      <c r="AW169" s="51"/>
      <c r="AX169" s="51"/>
      <c r="AY169" s="51"/>
      <c r="AZ169" s="51">
        <f>IF(ISNUMBER(AP169),AP169,0)+IF(ISNUMBER(AU169),AU169,0)</f>
        <v>1500000</v>
      </c>
      <c r="BA169" s="51"/>
      <c r="BB169" s="51"/>
      <c r="BC169" s="51"/>
      <c r="BD169" s="51"/>
      <c r="BE169" s="51">
        <v>0</v>
      </c>
      <c r="BF169" s="51"/>
      <c r="BG169" s="51"/>
      <c r="BH169" s="51"/>
      <c r="BI169" s="51"/>
      <c r="BJ169" s="51">
        <v>0</v>
      </c>
      <c r="BK169" s="51"/>
      <c r="BL169" s="51"/>
      <c r="BM169" s="51"/>
      <c r="BN169" s="51"/>
      <c r="BO169" s="51">
        <f>IF(ISNUMBER(BE169),BE169,0)+IF(ISNUMBER(BJ169),BJ169,0)</f>
        <v>0</v>
      </c>
      <c r="BP169" s="51"/>
      <c r="BQ169" s="51"/>
      <c r="BR169" s="51"/>
      <c r="BS169" s="51"/>
    </row>
    <row r="170" spans="1:79" s="24" customFormat="1" ht="20.25" customHeight="1" x14ac:dyDescent="0.2">
      <c r="A170" s="35"/>
      <c r="B170" s="35"/>
      <c r="C170" s="35"/>
      <c r="D170" s="35"/>
      <c r="E170" s="35"/>
      <c r="F170" s="35"/>
      <c r="G170" s="44" t="s">
        <v>147</v>
      </c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6"/>
      <c r="T170" s="44"/>
      <c r="U170" s="45"/>
      <c r="V170" s="45"/>
      <c r="W170" s="45"/>
      <c r="X170" s="45"/>
      <c r="Y170" s="45"/>
      <c r="Z170" s="46"/>
      <c r="AA170" s="50">
        <v>1313843.74</v>
      </c>
      <c r="AB170" s="50"/>
      <c r="AC170" s="50"/>
      <c r="AD170" s="50"/>
      <c r="AE170" s="50"/>
      <c r="AF170" s="50">
        <v>0</v>
      </c>
      <c r="AG170" s="50"/>
      <c r="AH170" s="50"/>
      <c r="AI170" s="50"/>
      <c r="AJ170" s="50"/>
      <c r="AK170" s="50">
        <f>IF(ISNUMBER(AA170),AA170,0)+IF(ISNUMBER(AF170),AF170,0)</f>
        <v>1313843.74</v>
      </c>
      <c r="AL170" s="50"/>
      <c r="AM170" s="50"/>
      <c r="AN170" s="50"/>
      <c r="AO170" s="50"/>
      <c r="AP170" s="50">
        <v>1500000</v>
      </c>
      <c r="AQ170" s="50"/>
      <c r="AR170" s="50"/>
      <c r="AS170" s="50"/>
      <c r="AT170" s="50"/>
      <c r="AU170" s="50">
        <v>0</v>
      </c>
      <c r="AV170" s="50"/>
      <c r="AW170" s="50"/>
      <c r="AX170" s="50"/>
      <c r="AY170" s="50"/>
      <c r="AZ170" s="50">
        <f>IF(ISNUMBER(AP170),AP170,0)+IF(ISNUMBER(AU170),AU170,0)</f>
        <v>1500000</v>
      </c>
      <c r="BA170" s="50"/>
      <c r="BB170" s="50"/>
      <c r="BC170" s="50"/>
      <c r="BD170" s="50"/>
      <c r="BE170" s="50">
        <v>1050000</v>
      </c>
      <c r="BF170" s="50"/>
      <c r="BG170" s="50"/>
      <c r="BH170" s="50"/>
      <c r="BI170" s="50"/>
      <c r="BJ170" s="50">
        <v>0</v>
      </c>
      <c r="BK170" s="50"/>
      <c r="BL170" s="50"/>
      <c r="BM170" s="50"/>
      <c r="BN170" s="50"/>
      <c r="BO170" s="50">
        <f>IF(ISNUMBER(BE170),BE170,0)+IF(ISNUMBER(BJ170),BJ170,0)</f>
        <v>1050000</v>
      </c>
      <c r="BP170" s="50"/>
      <c r="BQ170" s="50"/>
      <c r="BR170" s="50"/>
      <c r="BS170" s="50"/>
    </row>
    <row r="172" spans="1:79" ht="13.5" customHeight="1" x14ac:dyDescent="0.2">
      <c r="A172" s="90" t="s">
        <v>250</v>
      </c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</row>
    <row r="173" spans="1:79" ht="15" customHeight="1" x14ac:dyDescent="0.2">
      <c r="A173" s="113" t="s">
        <v>217</v>
      </c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</row>
    <row r="174" spans="1:79" ht="15" customHeight="1" x14ac:dyDescent="0.2">
      <c r="A174" s="95" t="s">
        <v>6</v>
      </c>
      <c r="B174" s="95"/>
      <c r="C174" s="95"/>
      <c r="D174" s="95"/>
      <c r="E174" s="95"/>
      <c r="F174" s="95"/>
      <c r="G174" s="95" t="s">
        <v>126</v>
      </c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 t="s">
        <v>13</v>
      </c>
      <c r="U174" s="95"/>
      <c r="V174" s="95"/>
      <c r="W174" s="95"/>
      <c r="X174" s="95"/>
      <c r="Y174" s="95"/>
      <c r="Z174" s="95"/>
      <c r="AA174" s="122" t="s">
        <v>239</v>
      </c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4"/>
      <c r="AP174" s="122" t="s">
        <v>244</v>
      </c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6"/>
    </row>
    <row r="175" spans="1:79" ht="32.1" customHeight="1" x14ac:dyDescent="0.2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 t="s">
        <v>4</v>
      </c>
      <c r="AB175" s="95"/>
      <c r="AC175" s="95"/>
      <c r="AD175" s="95"/>
      <c r="AE175" s="95"/>
      <c r="AF175" s="95" t="s">
        <v>3</v>
      </c>
      <c r="AG175" s="95"/>
      <c r="AH175" s="95"/>
      <c r="AI175" s="95"/>
      <c r="AJ175" s="95"/>
      <c r="AK175" s="95" t="s">
        <v>89</v>
      </c>
      <c r="AL175" s="95"/>
      <c r="AM175" s="95"/>
      <c r="AN175" s="95"/>
      <c r="AO175" s="95"/>
      <c r="AP175" s="95" t="s">
        <v>4</v>
      </c>
      <c r="AQ175" s="95"/>
      <c r="AR175" s="95"/>
      <c r="AS175" s="95"/>
      <c r="AT175" s="95"/>
      <c r="AU175" s="95" t="s">
        <v>3</v>
      </c>
      <c r="AV175" s="95"/>
      <c r="AW175" s="95"/>
      <c r="AX175" s="95"/>
      <c r="AY175" s="95"/>
      <c r="AZ175" s="95" t="s">
        <v>96</v>
      </c>
      <c r="BA175" s="95"/>
      <c r="BB175" s="95"/>
      <c r="BC175" s="95"/>
      <c r="BD175" s="95"/>
    </row>
    <row r="176" spans="1:79" s="22" customFormat="1" ht="15" customHeight="1" x14ac:dyDescent="0.2">
      <c r="A176" s="96">
        <v>1</v>
      </c>
      <c r="B176" s="96"/>
      <c r="C176" s="96"/>
      <c r="D176" s="96"/>
      <c r="E176" s="96"/>
      <c r="F176" s="96"/>
      <c r="G176" s="96">
        <v>2</v>
      </c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>
        <v>3</v>
      </c>
      <c r="U176" s="96"/>
      <c r="V176" s="96"/>
      <c r="W176" s="96"/>
      <c r="X176" s="96"/>
      <c r="Y176" s="96"/>
      <c r="Z176" s="96"/>
      <c r="AA176" s="96">
        <v>4</v>
      </c>
      <c r="AB176" s="96"/>
      <c r="AC176" s="96"/>
      <c r="AD176" s="96"/>
      <c r="AE176" s="96"/>
      <c r="AF176" s="96">
        <v>5</v>
      </c>
      <c r="AG176" s="96"/>
      <c r="AH176" s="96"/>
      <c r="AI176" s="96"/>
      <c r="AJ176" s="96"/>
      <c r="AK176" s="96">
        <v>6</v>
      </c>
      <c r="AL176" s="96"/>
      <c r="AM176" s="96"/>
      <c r="AN176" s="96"/>
      <c r="AO176" s="96"/>
      <c r="AP176" s="96">
        <v>7</v>
      </c>
      <c r="AQ176" s="96"/>
      <c r="AR176" s="96"/>
      <c r="AS176" s="96"/>
      <c r="AT176" s="96"/>
      <c r="AU176" s="96">
        <v>8</v>
      </c>
      <c r="AV176" s="96"/>
      <c r="AW176" s="96"/>
      <c r="AX176" s="96"/>
      <c r="AY176" s="96"/>
      <c r="AZ176" s="96">
        <v>9</v>
      </c>
      <c r="BA176" s="96"/>
      <c r="BB176" s="96"/>
      <c r="BC176" s="96"/>
      <c r="BD176" s="96"/>
    </row>
    <row r="177" spans="1:79" ht="12" hidden="1" customHeight="1" x14ac:dyDescent="0.2">
      <c r="A177" s="94" t="s">
        <v>69</v>
      </c>
      <c r="B177" s="94"/>
      <c r="C177" s="94"/>
      <c r="D177" s="94"/>
      <c r="E177" s="94"/>
      <c r="F177" s="94"/>
      <c r="G177" s="93" t="s">
        <v>57</v>
      </c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 t="s">
        <v>79</v>
      </c>
      <c r="U177" s="93"/>
      <c r="V177" s="93"/>
      <c r="W177" s="93"/>
      <c r="X177" s="93"/>
      <c r="Y177" s="93"/>
      <c r="Z177" s="93"/>
      <c r="AA177" s="92" t="s">
        <v>60</v>
      </c>
      <c r="AB177" s="92"/>
      <c r="AC177" s="92"/>
      <c r="AD177" s="92"/>
      <c r="AE177" s="92"/>
      <c r="AF177" s="92" t="s">
        <v>61</v>
      </c>
      <c r="AG177" s="92"/>
      <c r="AH177" s="92"/>
      <c r="AI177" s="92"/>
      <c r="AJ177" s="92"/>
      <c r="AK177" s="121" t="s">
        <v>122</v>
      </c>
      <c r="AL177" s="121"/>
      <c r="AM177" s="121"/>
      <c r="AN177" s="121"/>
      <c r="AO177" s="121"/>
      <c r="AP177" s="92" t="s">
        <v>62</v>
      </c>
      <c r="AQ177" s="92"/>
      <c r="AR177" s="92"/>
      <c r="AS177" s="92"/>
      <c r="AT177" s="92"/>
      <c r="AU177" s="92" t="s">
        <v>63</v>
      </c>
      <c r="AV177" s="92"/>
      <c r="AW177" s="92"/>
      <c r="AX177" s="92"/>
      <c r="AY177" s="92"/>
      <c r="AZ177" s="121" t="s">
        <v>122</v>
      </c>
      <c r="BA177" s="121"/>
      <c r="BB177" s="121"/>
      <c r="BC177" s="121"/>
      <c r="BD177" s="121"/>
      <c r="CA177" s="10" t="s">
        <v>46</v>
      </c>
    </row>
    <row r="178" spans="1:79" s="23" customFormat="1" ht="48" customHeight="1" x14ac:dyDescent="0.2">
      <c r="A178" s="40">
        <v>1</v>
      </c>
      <c r="B178" s="40"/>
      <c r="C178" s="40"/>
      <c r="D178" s="40"/>
      <c r="E178" s="40"/>
      <c r="F178" s="40"/>
      <c r="G178" s="52" t="s">
        <v>199</v>
      </c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4"/>
      <c r="T178" s="55" t="s">
        <v>200</v>
      </c>
      <c r="U178" s="56"/>
      <c r="V178" s="56"/>
      <c r="W178" s="56"/>
      <c r="X178" s="56"/>
      <c r="Y178" s="56"/>
      <c r="Z178" s="57"/>
      <c r="AA178" s="51">
        <v>1050000</v>
      </c>
      <c r="AB178" s="51"/>
      <c r="AC178" s="51"/>
      <c r="AD178" s="51"/>
      <c r="AE178" s="51"/>
      <c r="AF178" s="51">
        <v>0</v>
      </c>
      <c r="AG178" s="51"/>
      <c r="AH178" s="51"/>
      <c r="AI178" s="51"/>
      <c r="AJ178" s="51"/>
      <c r="AK178" s="51">
        <f>IF(ISNUMBER(AA178),AA178,0)+IF(ISNUMBER(AF178),AF178,0)</f>
        <v>1050000</v>
      </c>
      <c r="AL178" s="51"/>
      <c r="AM178" s="51"/>
      <c r="AN178" s="51"/>
      <c r="AO178" s="51"/>
      <c r="AP178" s="51">
        <v>1050000</v>
      </c>
      <c r="AQ178" s="51"/>
      <c r="AR178" s="51"/>
      <c r="AS178" s="51"/>
      <c r="AT178" s="51"/>
      <c r="AU178" s="51">
        <v>0</v>
      </c>
      <c r="AV178" s="51"/>
      <c r="AW178" s="51"/>
      <c r="AX178" s="51"/>
      <c r="AY178" s="51"/>
      <c r="AZ178" s="51">
        <f>IF(ISNUMBER(AP178),AP178,0)+IF(ISNUMBER(AU178),AU178,0)</f>
        <v>1050000</v>
      </c>
      <c r="BA178" s="51"/>
      <c r="BB178" s="51"/>
      <c r="BC178" s="51"/>
      <c r="BD178" s="51"/>
      <c r="CA178" s="23" t="s">
        <v>47</v>
      </c>
    </row>
    <row r="179" spans="1:79" s="23" customFormat="1" ht="78.75" customHeight="1" x14ac:dyDescent="0.2">
      <c r="A179" s="40">
        <v>2</v>
      </c>
      <c r="B179" s="40"/>
      <c r="C179" s="40"/>
      <c r="D179" s="40"/>
      <c r="E179" s="40"/>
      <c r="F179" s="40"/>
      <c r="G179" s="52" t="s">
        <v>201</v>
      </c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4"/>
      <c r="T179" s="55" t="s">
        <v>202</v>
      </c>
      <c r="U179" s="56"/>
      <c r="V179" s="56"/>
      <c r="W179" s="56"/>
      <c r="X179" s="56"/>
      <c r="Y179" s="56"/>
      <c r="Z179" s="57"/>
      <c r="AA179" s="51">
        <v>0</v>
      </c>
      <c r="AB179" s="51"/>
      <c r="AC179" s="51"/>
      <c r="AD179" s="51"/>
      <c r="AE179" s="51"/>
      <c r="AF179" s="51">
        <v>0</v>
      </c>
      <c r="AG179" s="51"/>
      <c r="AH179" s="51"/>
      <c r="AI179" s="51"/>
      <c r="AJ179" s="51"/>
      <c r="AK179" s="51">
        <f>IF(ISNUMBER(AA179),AA179,0)+IF(ISNUMBER(AF179),AF179,0)</f>
        <v>0</v>
      </c>
      <c r="AL179" s="51"/>
      <c r="AM179" s="51"/>
      <c r="AN179" s="51"/>
      <c r="AO179" s="51"/>
      <c r="AP179" s="51">
        <v>0</v>
      </c>
      <c r="AQ179" s="51"/>
      <c r="AR179" s="51"/>
      <c r="AS179" s="51"/>
      <c r="AT179" s="51"/>
      <c r="AU179" s="51">
        <v>0</v>
      </c>
      <c r="AV179" s="51"/>
      <c r="AW179" s="51"/>
      <c r="AX179" s="51"/>
      <c r="AY179" s="51"/>
      <c r="AZ179" s="51">
        <f>IF(ISNUMBER(AP179),AP179,0)+IF(ISNUMBER(AU179),AU179,0)</f>
        <v>0</v>
      </c>
      <c r="BA179" s="51"/>
      <c r="BB179" s="51"/>
      <c r="BC179" s="51"/>
      <c r="BD179" s="51"/>
    </row>
    <row r="180" spans="1:79" s="23" customFormat="1" ht="119.25" customHeight="1" x14ac:dyDescent="0.2">
      <c r="A180" s="40">
        <v>3</v>
      </c>
      <c r="B180" s="40"/>
      <c r="C180" s="40"/>
      <c r="D180" s="40"/>
      <c r="E180" s="40"/>
      <c r="F180" s="40"/>
      <c r="G180" s="52" t="s">
        <v>203</v>
      </c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4"/>
      <c r="T180" s="55" t="s">
        <v>204</v>
      </c>
      <c r="U180" s="56"/>
      <c r="V180" s="56"/>
      <c r="W180" s="56"/>
      <c r="X180" s="56"/>
      <c r="Y180" s="56"/>
      <c r="Z180" s="57"/>
      <c r="AA180" s="51">
        <v>0</v>
      </c>
      <c r="AB180" s="51"/>
      <c r="AC180" s="51"/>
      <c r="AD180" s="51"/>
      <c r="AE180" s="51"/>
      <c r="AF180" s="51">
        <v>0</v>
      </c>
      <c r="AG180" s="51"/>
      <c r="AH180" s="51"/>
      <c r="AI180" s="51"/>
      <c r="AJ180" s="51"/>
      <c r="AK180" s="51">
        <f>IF(ISNUMBER(AA180),AA180,0)+IF(ISNUMBER(AF180),AF180,0)</f>
        <v>0</v>
      </c>
      <c r="AL180" s="51"/>
      <c r="AM180" s="51"/>
      <c r="AN180" s="51"/>
      <c r="AO180" s="51"/>
      <c r="AP180" s="51">
        <v>0</v>
      </c>
      <c r="AQ180" s="51"/>
      <c r="AR180" s="51"/>
      <c r="AS180" s="51"/>
      <c r="AT180" s="51"/>
      <c r="AU180" s="51">
        <v>0</v>
      </c>
      <c r="AV180" s="51"/>
      <c r="AW180" s="51"/>
      <c r="AX180" s="51"/>
      <c r="AY180" s="51"/>
      <c r="AZ180" s="51">
        <f>IF(ISNUMBER(AP180),AP180,0)+IF(ISNUMBER(AU180),AU180,0)</f>
        <v>0</v>
      </c>
      <c r="BA180" s="51"/>
      <c r="BB180" s="51"/>
      <c r="BC180" s="51"/>
      <c r="BD180" s="51"/>
    </row>
    <row r="181" spans="1:79" s="24" customFormat="1" ht="15.75" x14ac:dyDescent="0.2">
      <c r="A181" s="35"/>
      <c r="B181" s="35"/>
      <c r="C181" s="35"/>
      <c r="D181" s="35"/>
      <c r="E181" s="35"/>
      <c r="F181" s="35"/>
      <c r="G181" s="36" t="s">
        <v>147</v>
      </c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8"/>
      <c r="T181" s="36"/>
      <c r="U181" s="37"/>
      <c r="V181" s="37"/>
      <c r="W181" s="37"/>
      <c r="X181" s="37"/>
      <c r="Y181" s="37"/>
      <c r="Z181" s="38"/>
      <c r="AA181" s="50">
        <v>1050000</v>
      </c>
      <c r="AB181" s="50"/>
      <c r="AC181" s="50"/>
      <c r="AD181" s="50"/>
      <c r="AE181" s="50"/>
      <c r="AF181" s="50">
        <v>0</v>
      </c>
      <c r="AG181" s="50"/>
      <c r="AH181" s="50"/>
      <c r="AI181" s="50"/>
      <c r="AJ181" s="50"/>
      <c r="AK181" s="50">
        <f>IF(ISNUMBER(AA181),AA181,0)+IF(ISNUMBER(AF181),AF181,0)</f>
        <v>1050000</v>
      </c>
      <c r="AL181" s="50"/>
      <c r="AM181" s="50"/>
      <c r="AN181" s="50"/>
      <c r="AO181" s="50"/>
      <c r="AP181" s="50">
        <v>1050000</v>
      </c>
      <c r="AQ181" s="50"/>
      <c r="AR181" s="50"/>
      <c r="AS181" s="50"/>
      <c r="AT181" s="50"/>
      <c r="AU181" s="50">
        <v>0</v>
      </c>
      <c r="AV181" s="50"/>
      <c r="AW181" s="50"/>
      <c r="AX181" s="50"/>
      <c r="AY181" s="50"/>
      <c r="AZ181" s="50">
        <f>IF(ISNUMBER(AP181),AP181,0)+IF(ISNUMBER(AU181),AU181,0)</f>
        <v>1050000</v>
      </c>
      <c r="BA181" s="50"/>
      <c r="BB181" s="50"/>
      <c r="BC181" s="50"/>
      <c r="BD181" s="50"/>
    </row>
    <row r="184" spans="1:79" ht="14.25" customHeight="1" x14ac:dyDescent="0.2">
      <c r="A184" s="112" t="s">
        <v>251</v>
      </c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  <c r="BI184" s="112"/>
      <c r="BJ184" s="112"/>
      <c r="BK184" s="112"/>
      <c r="BL184" s="112"/>
    </row>
    <row r="185" spans="1:79" ht="15" customHeight="1" x14ac:dyDescent="0.2">
      <c r="A185" s="113" t="s">
        <v>217</v>
      </c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  <c r="BH185" s="114"/>
      <c r="BI185" s="114"/>
      <c r="BJ185" s="114"/>
      <c r="BK185" s="114"/>
      <c r="BL185" s="114"/>
      <c r="BM185" s="114"/>
    </row>
    <row r="186" spans="1:79" ht="23.1" customHeight="1" x14ac:dyDescent="0.2">
      <c r="A186" s="95" t="s">
        <v>128</v>
      </c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115" t="s">
        <v>129</v>
      </c>
      <c r="O186" s="116"/>
      <c r="P186" s="116"/>
      <c r="Q186" s="116"/>
      <c r="R186" s="116"/>
      <c r="S186" s="116"/>
      <c r="T186" s="116"/>
      <c r="U186" s="117"/>
      <c r="V186" s="115" t="s">
        <v>130</v>
      </c>
      <c r="W186" s="116"/>
      <c r="X186" s="116"/>
      <c r="Y186" s="116"/>
      <c r="Z186" s="117"/>
      <c r="AA186" s="95" t="s">
        <v>218</v>
      </c>
      <c r="AB186" s="95"/>
      <c r="AC186" s="95"/>
      <c r="AD186" s="95"/>
      <c r="AE186" s="95"/>
      <c r="AF186" s="95"/>
      <c r="AG186" s="95"/>
      <c r="AH186" s="95"/>
      <c r="AI186" s="95"/>
      <c r="AJ186" s="95" t="s">
        <v>221</v>
      </c>
      <c r="AK186" s="95"/>
      <c r="AL186" s="95"/>
      <c r="AM186" s="95"/>
      <c r="AN186" s="95"/>
      <c r="AO186" s="95"/>
      <c r="AP186" s="95"/>
      <c r="AQ186" s="95"/>
      <c r="AR186" s="95"/>
      <c r="AS186" s="95" t="s">
        <v>229</v>
      </c>
      <c r="AT186" s="95"/>
      <c r="AU186" s="95"/>
      <c r="AV186" s="95"/>
      <c r="AW186" s="95"/>
      <c r="AX186" s="95"/>
      <c r="AY186" s="95"/>
      <c r="AZ186" s="95"/>
      <c r="BA186" s="95"/>
      <c r="BB186" s="95" t="s">
        <v>239</v>
      </c>
      <c r="BC186" s="95"/>
      <c r="BD186" s="95"/>
      <c r="BE186" s="95"/>
      <c r="BF186" s="95"/>
      <c r="BG186" s="95"/>
      <c r="BH186" s="95"/>
      <c r="BI186" s="95"/>
      <c r="BJ186" s="95"/>
      <c r="BK186" s="95" t="s">
        <v>244</v>
      </c>
      <c r="BL186" s="95"/>
      <c r="BM186" s="95"/>
      <c r="BN186" s="95"/>
      <c r="BO186" s="95"/>
      <c r="BP186" s="95"/>
      <c r="BQ186" s="95"/>
      <c r="BR186" s="95"/>
      <c r="BS186" s="95"/>
    </row>
    <row r="187" spans="1:79" ht="95.25" customHeight="1" x14ac:dyDescent="0.2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118"/>
      <c r="O187" s="119"/>
      <c r="P187" s="119"/>
      <c r="Q187" s="119"/>
      <c r="R187" s="119"/>
      <c r="S187" s="119"/>
      <c r="T187" s="119"/>
      <c r="U187" s="120"/>
      <c r="V187" s="118"/>
      <c r="W187" s="119"/>
      <c r="X187" s="119"/>
      <c r="Y187" s="119"/>
      <c r="Z187" s="120"/>
      <c r="AA187" s="94" t="s">
        <v>133</v>
      </c>
      <c r="AB187" s="94"/>
      <c r="AC187" s="94"/>
      <c r="AD187" s="94"/>
      <c r="AE187" s="94"/>
      <c r="AF187" s="94" t="s">
        <v>134</v>
      </c>
      <c r="AG187" s="94"/>
      <c r="AH187" s="94"/>
      <c r="AI187" s="94"/>
      <c r="AJ187" s="94" t="s">
        <v>133</v>
      </c>
      <c r="AK187" s="94"/>
      <c r="AL187" s="94"/>
      <c r="AM187" s="94"/>
      <c r="AN187" s="94"/>
      <c r="AO187" s="94" t="s">
        <v>134</v>
      </c>
      <c r="AP187" s="94"/>
      <c r="AQ187" s="94"/>
      <c r="AR187" s="94"/>
      <c r="AS187" s="94" t="s">
        <v>133</v>
      </c>
      <c r="AT187" s="94"/>
      <c r="AU187" s="94"/>
      <c r="AV187" s="94"/>
      <c r="AW187" s="94"/>
      <c r="AX187" s="94" t="s">
        <v>134</v>
      </c>
      <c r="AY187" s="94"/>
      <c r="AZ187" s="94"/>
      <c r="BA187" s="94"/>
      <c r="BB187" s="94" t="s">
        <v>133</v>
      </c>
      <c r="BC187" s="94"/>
      <c r="BD187" s="94"/>
      <c r="BE187" s="94"/>
      <c r="BF187" s="94"/>
      <c r="BG187" s="94" t="s">
        <v>134</v>
      </c>
      <c r="BH187" s="94"/>
      <c r="BI187" s="94"/>
      <c r="BJ187" s="94"/>
      <c r="BK187" s="94" t="s">
        <v>133</v>
      </c>
      <c r="BL187" s="94"/>
      <c r="BM187" s="94"/>
      <c r="BN187" s="94"/>
      <c r="BO187" s="94"/>
      <c r="BP187" s="94" t="s">
        <v>134</v>
      </c>
      <c r="BQ187" s="94"/>
      <c r="BR187" s="94"/>
      <c r="BS187" s="94"/>
    </row>
    <row r="188" spans="1:79" s="22" customFormat="1" ht="15" customHeight="1" x14ac:dyDescent="0.2">
      <c r="A188" s="96">
        <v>1</v>
      </c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109">
        <v>2</v>
      </c>
      <c r="O188" s="110"/>
      <c r="P188" s="110"/>
      <c r="Q188" s="110"/>
      <c r="R188" s="110"/>
      <c r="S188" s="110"/>
      <c r="T188" s="110"/>
      <c r="U188" s="111"/>
      <c r="V188" s="96">
        <v>3</v>
      </c>
      <c r="W188" s="96"/>
      <c r="X188" s="96"/>
      <c r="Y188" s="96"/>
      <c r="Z188" s="96"/>
      <c r="AA188" s="96">
        <v>4</v>
      </c>
      <c r="AB188" s="96"/>
      <c r="AC188" s="96"/>
      <c r="AD188" s="96"/>
      <c r="AE188" s="96"/>
      <c r="AF188" s="96">
        <v>5</v>
      </c>
      <c r="AG188" s="96"/>
      <c r="AH188" s="96"/>
      <c r="AI188" s="96"/>
      <c r="AJ188" s="96">
        <v>6</v>
      </c>
      <c r="AK188" s="96"/>
      <c r="AL188" s="96"/>
      <c r="AM188" s="96"/>
      <c r="AN188" s="96"/>
      <c r="AO188" s="96">
        <v>7</v>
      </c>
      <c r="AP188" s="96"/>
      <c r="AQ188" s="96"/>
      <c r="AR188" s="96"/>
      <c r="AS188" s="96">
        <v>8</v>
      </c>
      <c r="AT188" s="96"/>
      <c r="AU188" s="96"/>
      <c r="AV188" s="96"/>
      <c r="AW188" s="96"/>
      <c r="AX188" s="96">
        <v>9</v>
      </c>
      <c r="AY188" s="96"/>
      <c r="AZ188" s="96"/>
      <c r="BA188" s="96"/>
      <c r="BB188" s="96">
        <v>10</v>
      </c>
      <c r="BC188" s="96"/>
      <c r="BD188" s="96"/>
      <c r="BE188" s="96"/>
      <c r="BF188" s="96"/>
      <c r="BG188" s="96">
        <v>11</v>
      </c>
      <c r="BH188" s="96"/>
      <c r="BI188" s="96"/>
      <c r="BJ188" s="96"/>
      <c r="BK188" s="96">
        <v>12</v>
      </c>
      <c r="BL188" s="96"/>
      <c r="BM188" s="96"/>
      <c r="BN188" s="96"/>
      <c r="BO188" s="96"/>
      <c r="BP188" s="96">
        <v>13</v>
      </c>
      <c r="BQ188" s="96"/>
      <c r="BR188" s="96"/>
      <c r="BS188" s="96"/>
    </row>
    <row r="189" spans="1:79" ht="12" hidden="1" customHeight="1" x14ac:dyDescent="0.2">
      <c r="A189" s="93" t="s">
        <v>146</v>
      </c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4" t="s">
        <v>131</v>
      </c>
      <c r="O189" s="94"/>
      <c r="P189" s="94"/>
      <c r="Q189" s="94"/>
      <c r="R189" s="94"/>
      <c r="S189" s="94"/>
      <c r="T189" s="94"/>
      <c r="U189" s="94"/>
      <c r="V189" s="94" t="s">
        <v>132</v>
      </c>
      <c r="W189" s="94"/>
      <c r="X189" s="94"/>
      <c r="Y189" s="94"/>
      <c r="Z189" s="94"/>
      <c r="AA189" s="92" t="s">
        <v>65</v>
      </c>
      <c r="AB189" s="92"/>
      <c r="AC189" s="92"/>
      <c r="AD189" s="92"/>
      <c r="AE189" s="92"/>
      <c r="AF189" s="92" t="s">
        <v>66</v>
      </c>
      <c r="AG189" s="92"/>
      <c r="AH189" s="92"/>
      <c r="AI189" s="92"/>
      <c r="AJ189" s="92" t="s">
        <v>67</v>
      </c>
      <c r="AK189" s="92"/>
      <c r="AL189" s="92"/>
      <c r="AM189" s="92"/>
      <c r="AN189" s="92"/>
      <c r="AO189" s="92" t="s">
        <v>68</v>
      </c>
      <c r="AP189" s="92"/>
      <c r="AQ189" s="92"/>
      <c r="AR189" s="92"/>
      <c r="AS189" s="92" t="s">
        <v>58</v>
      </c>
      <c r="AT189" s="92"/>
      <c r="AU189" s="92"/>
      <c r="AV189" s="92"/>
      <c r="AW189" s="92"/>
      <c r="AX189" s="92" t="s">
        <v>59</v>
      </c>
      <c r="AY189" s="92"/>
      <c r="AZ189" s="92"/>
      <c r="BA189" s="92"/>
      <c r="BB189" s="92" t="s">
        <v>60</v>
      </c>
      <c r="BC189" s="92"/>
      <c r="BD189" s="92"/>
      <c r="BE189" s="92"/>
      <c r="BF189" s="92"/>
      <c r="BG189" s="92" t="s">
        <v>61</v>
      </c>
      <c r="BH189" s="92"/>
      <c r="BI189" s="92"/>
      <c r="BJ189" s="92"/>
      <c r="BK189" s="92" t="s">
        <v>62</v>
      </c>
      <c r="BL189" s="92"/>
      <c r="BM189" s="92"/>
      <c r="BN189" s="92"/>
      <c r="BO189" s="92"/>
      <c r="BP189" s="92" t="s">
        <v>63</v>
      </c>
      <c r="BQ189" s="92"/>
      <c r="BR189" s="92"/>
      <c r="BS189" s="92"/>
      <c r="CA189" s="10" t="s">
        <v>48</v>
      </c>
    </row>
    <row r="190" spans="1:79" s="24" customFormat="1" ht="12.75" customHeight="1" x14ac:dyDescent="0.2">
      <c r="A190" s="107" t="s">
        <v>147</v>
      </c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62"/>
      <c r="O190" s="63"/>
      <c r="P190" s="63"/>
      <c r="Q190" s="63"/>
      <c r="R190" s="63"/>
      <c r="S190" s="63"/>
      <c r="T190" s="63"/>
      <c r="U190" s="108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0"/>
      <c r="BQ190" s="101"/>
      <c r="BR190" s="101"/>
      <c r="BS190" s="102"/>
      <c r="CA190" s="24" t="s">
        <v>49</v>
      </c>
    </row>
    <row r="193" spans="1:79" ht="35.25" customHeight="1" x14ac:dyDescent="0.2">
      <c r="A193" s="90" t="s">
        <v>252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</row>
    <row r="194" spans="1:79" ht="180" customHeight="1" x14ac:dyDescent="0.2">
      <c r="A194" s="103" t="s">
        <v>208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</row>
    <row r="195" spans="1:79" ht="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7" spans="1:79" ht="28.5" customHeight="1" x14ac:dyDescent="0.2">
      <c r="A197" s="105" t="s">
        <v>236</v>
      </c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</row>
    <row r="198" spans="1:79" ht="14.25" customHeight="1" x14ac:dyDescent="0.2">
      <c r="A198" s="90" t="s">
        <v>219</v>
      </c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</row>
    <row r="199" spans="1:79" ht="15" customHeight="1" x14ac:dyDescent="0.2">
      <c r="A199" s="98" t="s">
        <v>217</v>
      </c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98"/>
      <c r="BE199" s="98"/>
      <c r="BF199" s="98"/>
      <c r="BG199" s="98"/>
      <c r="BH199" s="98"/>
      <c r="BI199" s="98"/>
      <c r="BJ199" s="98"/>
      <c r="BK199" s="98"/>
      <c r="BL199" s="98"/>
    </row>
    <row r="200" spans="1:79" ht="42.95" customHeight="1" x14ac:dyDescent="0.2">
      <c r="A200" s="94" t="s">
        <v>135</v>
      </c>
      <c r="B200" s="94"/>
      <c r="C200" s="94"/>
      <c r="D200" s="94"/>
      <c r="E200" s="94"/>
      <c r="F200" s="94"/>
      <c r="G200" s="95" t="s">
        <v>19</v>
      </c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 t="s">
        <v>15</v>
      </c>
      <c r="U200" s="95"/>
      <c r="V200" s="95"/>
      <c r="W200" s="95"/>
      <c r="X200" s="95"/>
      <c r="Y200" s="95"/>
      <c r="Z200" s="95" t="s">
        <v>14</v>
      </c>
      <c r="AA200" s="95"/>
      <c r="AB200" s="95"/>
      <c r="AC200" s="95"/>
      <c r="AD200" s="95"/>
      <c r="AE200" s="95" t="s">
        <v>136</v>
      </c>
      <c r="AF200" s="95"/>
      <c r="AG200" s="95"/>
      <c r="AH200" s="95"/>
      <c r="AI200" s="95"/>
      <c r="AJ200" s="95"/>
      <c r="AK200" s="95" t="s">
        <v>137</v>
      </c>
      <c r="AL200" s="95"/>
      <c r="AM200" s="95"/>
      <c r="AN200" s="95"/>
      <c r="AO200" s="95"/>
      <c r="AP200" s="95"/>
      <c r="AQ200" s="95" t="s">
        <v>138</v>
      </c>
      <c r="AR200" s="95"/>
      <c r="AS200" s="95"/>
      <c r="AT200" s="95"/>
      <c r="AU200" s="95"/>
      <c r="AV200" s="95"/>
      <c r="AW200" s="95" t="s">
        <v>98</v>
      </c>
      <c r="AX200" s="95"/>
      <c r="AY200" s="95"/>
      <c r="AZ200" s="95"/>
      <c r="BA200" s="95"/>
      <c r="BB200" s="95"/>
      <c r="BC200" s="95"/>
      <c r="BD200" s="95"/>
      <c r="BE200" s="95"/>
      <c r="BF200" s="95"/>
      <c r="BG200" s="95" t="s">
        <v>139</v>
      </c>
      <c r="BH200" s="95"/>
      <c r="BI200" s="95"/>
      <c r="BJ200" s="95"/>
      <c r="BK200" s="95"/>
      <c r="BL200" s="95"/>
    </row>
    <row r="201" spans="1:79" ht="39.950000000000003" customHeight="1" x14ac:dyDescent="0.2">
      <c r="A201" s="94"/>
      <c r="B201" s="94"/>
      <c r="C201" s="94"/>
      <c r="D201" s="94"/>
      <c r="E201" s="94"/>
      <c r="F201" s="94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 t="s">
        <v>17</v>
      </c>
      <c r="AX201" s="95"/>
      <c r="AY201" s="95"/>
      <c r="AZ201" s="95"/>
      <c r="BA201" s="95"/>
      <c r="BB201" s="95" t="s">
        <v>16</v>
      </c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</row>
    <row r="202" spans="1:79" s="22" customFormat="1" ht="15" customHeight="1" x14ac:dyDescent="0.2">
      <c r="A202" s="96">
        <v>1</v>
      </c>
      <c r="B202" s="96"/>
      <c r="C202" s="96"/>
      <c r="D202" s="96"/>
      <c r="E202" s="96"/>
      <c r="F202" s="96"/>
      <c r="G202" s="96">
        <v>2</v>
      </c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>
        <v>3</v>
      </c>
      <c r="U202" s="96"/>
      <c r="V202" s="96"/>
      <c r="W202" s="96"/>
      <c r="X202" s="96"/>
      <c r="Y202" s="96"/>
      <c r="Z202" s="96">
        <v>4</v>
      </c>
      <c r="AA202" s="96"/>
      <c r="AB202" s="96"/>
      <c r="AC202" s="96"/>
      <c r="AD202" s="96"/>
      <c r="AE202" s="96">
        <v>5</v>
      </c>
      <c r="AF202" s="96"/>
      <c r="AG202" s="96"/>
      <c r="AH202" s="96"/>
      <c r="AI202" s="96"/>
      <c r="AJ202" s="96"/>
      <c r="AK202" s="96">
        <v>6</v>
      </c>
      <c r="AL202" s="96"/>
      <c r="AM202" s="96"/>
      <c r="AN202" s="96"/>
      <c r="AO202" s="96"/>
      <c r="AP202" s="96"/>
      <c r="AQ202" s="96">
        <v>7</v>
      </c>
      <c r="AR202" s="96"/>
      <c r="AS202" s="96"/>
      <c r="AT202" s="96"/>
      <c r="AU202" s="96"/>
      <c r="AV202" s="96"/>
      <c r="AW202" s="96">
        <v>8</v>
      </c>
      <c r="AX202" s="96"/>
      <c r="AY202" s="96"/>
      <c r="AZ202" s="96"/>
      <c r="BA202" s="96"/>
      <c r="BB202" s="96">
        <v>9</v>
      </c>
      <c r="BC202" s="96"/>
      <c r="BD202" s="96"/>
      <c r="BE202" s="96"/>
      <c r="BF202" s="96"/>
      <c r="BG202" s="96">
        <v>10</v>
      </c>
      <c r="BH202" s="96"/>
      <c r="BI202" s="96"/>
      <c r="BJ202" s="96"/>
      <c r="BK202" s="96"/>
      <c r="BL202" s="96"/>
    </row>
    <row r="203" spans="1:79" ht="12" hidden="1" customHeight="1" x14ac:dyDescent="0.2">
      <c r="A203" s="94" t="s">
        <v>64</v>
      </c>
      <c r="B203" s="94"/>
      <c r="C203" s="94"/>
      <c r="D203" s="94"/>
      <c r="E203" s="94"/>
      <c r="F203" s="94"/>
      <c r="G203" s="93" t="s">
        <v>57</v>
      </c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2" t="s">
        <v>80</v>
      </c>
      <c r="U203" s="92"/>
      <c r="V203" s="92"/>
      <c r="W203" s="92"/>
      <c r="X203" s="92"/>
      <c r="Y203" s="92"/>
      <c r="Z203" s="92" t="s">
        <v>81</v>
      </c>
      <c r="AA203" s="92"/>
      <c r="AB203" s="92"/>
      <c r="AC203" s="92"/>
      <c r="AD203" s="92"/>
      <c r="AE203" s="92" t="s">
        <v>82</v>
      </c>
      <c r="AF203" s="92"/>
      <c r="AG203" s="92"/>
      <c r="AH203" s="92"/>
      <c r="AI203" s="92"/>
      <c r="AJ203" s="92"/>
      <c r="AK203" s="92" t="s">
        <v>83</v>
      </c>
      <c r="AL203" s="92"/>
      <c r="AM203" s="92"/>
      <c r="AN203" s="92"/>
      <c r="AO203" s="92"/>
      <c r="AP203" s="92"/>
      <c r="AQ203" s="99" t="s">
        <v>99</v>
      </c>
      <c r="AR203" s="92"/>
      <c r="AS203" s="92"/>
      <c r="AT203" s="92"/>
      <c r="AU203" s="92"/>
      <c r="AV203" s="92"/>
      <c r="AW203" s="92" t="s">
        <v>84</v>
      </c>
      <c r="AX203" s="92"/>
      <c r="AY203" s="92"/>
      <c r="AZ203" s="92"/>
      <c r="BA203" s="92"/>
      <c r="BB203" s="92" t="s">
        <v>85</v>
      </c>
      <c r="BC203" s="92"/>
      <c r="BD203" s="92"/>
      <c r="BE203" s="92"/>
      <c r="BF203" s="92"/>
      <c r="BG203" s="99" t="s">
        <v>100</v>
      </c>
      <c r="BH203" s="92"/>
      <c r="BI203" s="92"/>
      <c r="BJ203" s="92"/>
      <c r="BK203" s="92"/>
      <c r="BL203" s="92"/>
      <c r="CA203" s="10" t="s">
        <v>50</v>
      </c>
    </row>
    <row r="204" spans="1:79" s="23" customFormat="1" ht="35.25" customHeight="1" x14ac:dyDescent="0.2">
      <c r="A204" s="40">
        <v>2210</v>
      </c>
      <c r="B204" s="40"/>
      <c r="C204" s="40"/>
      <c r="D204" s="40"/>
      <c r="E204" s="40"/>
      <c r="F204" s="40"/>
      <c r="G204" s="47" t="s">
        <v>174</v>
      </c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9"/>
      <c r="T204" s="33">
        <v>100000</v>
      </c>
      <c r="U204" s="33"/>
      <c r="V204" s="33"/>
      <c r="W204" s="33"/>
      <c r="X204" s="33"/>
      <c r="Y204" s="33"/>
      <c r="Z204" s="33">
        <v>99996</v>
      </c>
      <c r="AA204" s="33"/>
      <c r="AB204" s="33"/>
      <c r="AC204" s="33"/>
      <c r="AD204" s="33"/>
      <c r="AE204" s="33">
        <v>0</v>
      </c>
      <c r="AF204" s="33"/>
      <c r="AG204" s="33"/>
      <c r="AH204" s="33"/>
      <c r="AI204" s="33"/>
      <c r="AJ204" s="33"/>
      <c r="AK204" s="33">
        <v>0</v>
      </c>
      <c r="AL204" s="33"/>
      <c r="AM204" s="33"/>
      <c r="AN204" s="33"/>
      <c r="AO204" s="33"/>
      <c r="AP204" s="33"/>
      <c r="AQ204" s="33">
        <f>IF(ISNUMBER(AK204),AK204,0)-IF(ISNUMBER(AE204),AE204,0)</f>
        <v>0</v>
      </c>
      <c r="AR204" s="33"/>
      <c r="AS204" s="33"/>
      <c r="AT204" s="33"/>
      <c r="AU204" s="33"/>
      <c r="AV204" s="33"/>
      <c r="AW204" s="33">
        <v>0</v>
      </c>
      <c r="AX204" s="33"/>
      <c r="AY204" s="33"/>
      <c r="AZ204" s="33"/>
      <c r="BA204" s="33"/>
      <c r="BB204" s="33">
        <v>0</v>
      </c>
      <c r="BC204" s="33"/>
      <c r="BD204" s="33"/>
      <c r="BE204" s="33"/>
      <c r="BF204" s="33"/>
      <c r="BG204" s="33">
        <f>IF(ISNUMBER(Z204),Z204,0)+IF(ISNUMBER(AK204),AK204,0)</f>
        <v>99996</v>
      </c>
      <c r="BH204" s="33"/>
      <c r="BI204" s="33"/>
      <c r="BJ204" s="33"/>
      <c r="BK204" s="33"/>
      <c r="BL204" s="33"/>
      <c r="CA204" s="23" t="s">
        <v>51</v>
      </c>
    </row>
    <row r="205" spans="1:79" s="23" customFormat="1" ht="22.5" customHeight="1" x14ac:dyDescent="0.2">
      <c r="A205" s="40">
        <v>2240</v>
      </c>
      <c r="B205" s="40"/>
      <c r="C205" s="40"/>
      <c r="D205" s="40"/>
      <c r="E205" s="40"/>
      <c r="F205" s="40"/>
      <c r="G205" s="47" t="s">
        <v>175</v>
      </c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9"/>
      <c r="T205" s="33">
        <v>1100000</v>
      </c>
      <c r="U205" s="33"/>
      <c r="V205" s="33"/>
      <c r="W205" s="33"/>
      <c r="X205" s="33"/>
      <c r="Y205" s="33"/>
      <c r="Z205" s="33">
        <v>1098998.57</v>
      </c>
      <c r="AA205" s="33"/>
      <c r="AB205" s="33"/>
      <c r="AC205" s="33"/>
      <c r="AD205" s="33"/>
      <c r="AE205" s="33">
        <v>0</v>
      </c>
      <c r="AF205" s="33"/>
      <c r="AG205" s="33"/>
      <c r="AH205" s="33"/>
      <c r="AI205" s="33"/>
      <c r="AJ205" s="33"/>
      <c r="AK205" s="33">
        <v>0</v>
      </c>
      <c r="AL205" s="33"/>
      <c r="AM205" s="33"/>
      <c r="AN205" s="33"/>
      <c r="AO205" s="33"/>
      <c r="AP205" s="33"/>
      <c r="AQ205" s="33">
        <f>IF(ISNUMBER(AK205),AK205,0)-IF(ISNUMBER(AE205),AE205,0)</f>
        <v>0</v>
      </c>
      <c r="AR205" s="33"/>
      <c r="AS205" s="33"/>
      <c r="AT205" s="33"/>
      <c r="AU205" s="33"/>
      <c r="AV205" s="33"/>
      <c r="AW205" s="33">
        <v>0</v>
      </c>
      <c r="AX205" s="33"/>
      <c r="AY205" s="33"/>
      <c r="AZ205" s="33"/>
      <c r="BA205" s="33"/>
      <c r="BB205" s="33">
        <v>0</v>
      </c>
      <c r="BC205" s="33"/>
      <c r="BD205" s="33"/>
      <c r="BE205" s="33"/>
      <c r="BF205" s="33"/>
      <c r="BG205" s="33">
        <f>IF(ISNUMBER(Z205),Z205,0)+IF(ISNUMBER(AK205),AK205,0)</f>
        <v>1098998.57</v>
      </c>
      <c r="BH205" s="33"/>
      <c r="BI205" s="33"/>
      <c r="BJ205" s="33"/>
      <c r="BK205" s="33"/>
      <c r="BL205" s="33"/>
    </row>
    <row r="206" spans="1:79" s="23" customFormat="1" ht="19.5" customHeight="1" x14ac:dyDescent="0.2">
      <c r="A206" s="40">
        <v>2273</v>
      </c>
      <c r="B206" s="40"/>
      <c r="C206" s="40"/>
      <c r="D206" s="40"/>
      <c r="E206" s="40"/>
      <c r="F206" s="40"/>
      <c r="G206" s="47" t="s">
        <v>176</v>
      </c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9"/>
      <c r="T206" s="33">
        <v>300000</v>
      </c>
      <c r="U206" s="33"/>
      <c r="V206" s="33"/>
      <c r="W206" s="33"/>
      <c r="X206" s="33"/>
      <c r="Y206" s="33"/>
      <c r="Z206" s="33">
        <v>114849.17</v>
      </c>
      <c r="AA206" s="33"/>
      <c r="AB206" s="33"/>
      <c r="AC206" s="33"/>
      <c r="AD206" s="33"/>
      <c r="AE206" s="33">
        <v>0</v>
      </c>
      <c r="AF206" s="33"/>
      <c r="AG206" s="33"/>
      <c r="AH206" s="33"/>
      <c r="AI206" s="33"/>
      <c r="AJ206" s="33"/>
      <c r="AK206" s="33">
        <v>0</v>
      </c>
      <c r="AL206" s="33"/>
      <c r="AM206" s="33"/>
      <c r="AN206" s="33"/>
      <c r="AO206" s="33"/>
      <c r="AP206" s="33"/>
      <c r="AQ206" s="33">
        <f>IF(ISNUMBER(AK206),AK206,0)-IF(ISNUMBER(AE206),AE206,0)</f>
        <v>0</v>
      </c>
      <c r="AR206" s="33"/>
      <c r="AS206" s="33"/>
      <c r="AT206" s="33"/>
      <c r="AU206" s="33"/>
      <c r="AV206" s="33"/>
      <c r="AW206" s="33">
        <v>0</v>
      </c>
      <c r="AX206" s="33"/>
      <c r="AY206" s="33"/>
      <c r="AZ206" s="33"/>
      <c r="BA206" s="33"/>
      <c r="BB206" s="33">
        <v>0</v>
      </c>
      <c r="BC206" s="33"/>
      <c r="BD206" s="33"/>
      <c r="BE206" s="33"/>
      <c r="BF206" s="33"/>
      <c r="BG206" s="33">
        <f>IF(ISNUMBER(Z206),Z206,0)+IF(ISNUMBER(AK206),AK206,0)</f>
        <v>114849.17</v>
      </c>
      <c r="BH206" s="33"/>
      <c r="BI206" s="33"/>
      <c r="BJ206" s="33"/>
      <c r="BK206" s="33"/>
      <c r="BL206" s="33"/>
    </row>
    <row r="207" spans="1:79" s="24" customFormat="1" ht="18" customHeight="1" x14ac:dyDescent="0.2">
      <c r="A207" s="35"/>
      <c r="B207" s="35"/>
      <c r="C207" s="35"/>
      <c r="D207" s="35"/>
      <c r="E207" s="35"/>
      <c r="F207" s="35"/>
      <c r="G207" s="44" t="s">
        <v>147</v>
      </c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6"/>
      <c r="T207" s="39">
        <v>1500000</v>
      </c>
      <c r="U207" s="39"/>
      <c r="V207" s="39"/>
      <c r="W207" s="39"/>
      <c r="X207" s="39"/>
      <c r="Y207" s="39"/>
      <c r="Z207" s="39">
        <v>1313843.74</v>
      </c>
      <c r="AA207" s="39"/>
      <c r="AB207" s="39"/>
      <c r="AC207" s="39"/>
      <c r="AD207" s="39"/>
      <c r="AE207" s="39">
        <v>0</v>
      </c>
      <c r="AF207" s="39"/>
      <c r="AG207" s="39"/>
      <c r="AH207" s="39"/>
      <c r="AI207" s="39"/>
      <c r="AJ207" s="39"/>
      <c r="AK207" s="39">
        <v>0</v>
      </c>
      <c r="AL207" s="39"/>
      <c r="AM207" s="39"/>
      <c r="AN207" s="39"/>
      <c r="AO207" s="39"/>
      <c r="AP207" s="39"/>
      <c r="AQ207" s="39">
        <f>IF(ISNUMBER(AK207),AK207,0)-IF(ISNUMBER(AE207),AE207,0)</f>
        <v>0</v>
      </c>
      <c r="AR207" s="39"/>
      <c r="AS207" s="39"/>
      <c r="AT207" s="39"/>
      <c r="AU207" s="39"/>
      <c r="AV207" s="39"/>
      <c r="AW207" s="39">
        <v>0</v>
      </c>
      <c r="AX207" s="39"/>
      <c r="AY207" s="39"/>
      <c r="AZ207" s="39"/>
      <c r="BA207" s="39"/>
      <c r="BB207" s="39">
        <v>0</v>
      </c>
      <c r="BC207" s="39"/>
      <c r="BD207" s="39"/>
      <c r="BE207" s="39"/>
      <c r="BF207" s="39"/>
      <c r="BG207" s="39">
        <f>IF(ISNUMBER(Z207),Z207,0)+IF(ISNUMBER(AK207),AK207,0)</f>
        <v>1313843.74</v>
      </c>
      <c r="BH207" s="39"/>
      <c r="BI207" s="39"/>
      <c r="BJ207" s="39"/>
      <c r="BK207" s="39"/>
      <c r="BL207" s="39"/>
    </row>
    <row r="209" spans="1:79" ht="14.25" customHeight="1" x14ac:dyDescent="0.2">
      <c r="A209" s="90" t="s">
        <v>237</v>
      </c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90"/>
      <c r="BI209" s="90"/>
      <c r="BJ209" s="90"/>
      <c r="BK209" s="90"/>
      <c r="BL209" s="90"/>
    </row>
    <row r="210" spans="1:79" ht="15" customHeight="1" x14ac:dyDescent="0.2">
      <c r="A210" s="98" t="s">
        <v>217</v>
      </c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98"/>
      <c r="BE210" s="98"/>
      <c r="BF210" s="98"/>
      <c r="BG210" s="98"/>
      <c r="BH210" s="98"/>
      <c r="BI210" s="98"/>
      <c r="BJ210" s="98"/>
      <c r="BK210" s="98"/>
      <c r="BL210" s="98"/>
    </row>
    <row r="211" spans="1:79" ht="18" customHeight="1" x14ac:dyDescent="0.2">
      <c r="A211" s="95" t="s">
        <v>135</v>
      </c>
      <c r="B211" s="95"/>
      <c r="C211" s="95"/>
      <c r="D211" s="95"/>
      <c r="E211" s="95"/>
      <c r="F211" s="95"/>
      <c r="G211" s="95" t="s">
        <v>19</v>
      </c>
      <c r="H211" s="95"/>
      <c r="I211" s="95"/>
      <c r="J211" s="95"/>
      <c r="K211" s="95"/>
      <c r="L211" s="95"/>
      <c r="M211" s="95"/>
      <c r="N211" s="95"/>
      <c r="O211" s="95"/>
      <c r="P211" s="95"/>
      <c r="Q211" s="95" t="s">
        <v>223</v>
      </c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 t="s">
        <v>234</v>
      </c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</row>
    <row r="212" spans="1:79" ht="42.95" customHeight="1" x14ac:dyDescent="0.2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 t="s">
        <v>140</v>
      </c>
      <c r="R212" s="95"/>
      <c r="S212" s="95"/>
      <c r="T212" s="95"/>
      <c r="U212" s="95"/>
      <c r="V212" s="94" t="s">
        <v>141</v>
      </c>
      <c r="W212" s="94"/>
      <c r="X212" s="94"/>
      <c r="Y212" s="94"/>
      <c r="Z212" s="95" t="s">
        <v>142</v>
      </c>
      <c r="AA212" s="95"/>
      <c r="AB212" s="95"/>
      <c r="AC212" s="95"/>
      <c r="AD212" s="95"/>
      <c r="AE212" s="95"/>
      <c r="AF212" s="95"/>
      <c r="AG212" s="95"/>
      <c r="AH212" s="95"/>
      <c r="AI212" s="95"/>
      <c r="AJ212" s="95" t="s">
        <v>143</v>
      </c>
      <c r="AK212" s="95"/>
      <c r="AL212" s="95"/>
      <c r="AM212" s="95"/>
      <c r="AN212" s="95"/>
      <c r="AO212" s="95" t="s">
        <v>20</v>
      </c>
      <c r="AP212" s="95"/>
      <c r="AQ212" s="95"/>
      <c r="AR212" s="95"/>
      <c r="AS212" s="95"/>
      <c r="AT212" s="94" t="s">
        <v>144</v>
      </c>
      <c r="AU212" s="94"/>
      <c r="AV212" s="94"/>
      <c r="AW212" s="94"/>
      <c r="AX212" s="95" t="s">
        <v>142</v>
      </c>
      <c r="AY212" s="95"/>
      <c r="AZ212" s="95"/>
      <c r="BA212" s="95"/>
      <c r="BB212" s="95"/>
      <c r="BC212" s="95"/>
      <c r="BD212" s="95"/>
      <c r="BE212" s="95"/>
      <c r="BF212" s="95"/>
      <c r="BG212" s="95"/>
      <c r="BH212" s="95" t="s">
        <v>145</v>
      </c>
      <c r="BI212" s="95"/>
      <c r="BJ212" s="95"/>
      <c r="BK212" s="95"/>
      <c r="BL212" s="95"/>
    </row>
    <row r="213" spans="1:79" ht="63" customHeight="1" x14ac:dyDescent="0.2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4"/>
      <c r="W213" s="94"/>
      <c r="X213" s="94"/>
      <c r="Y213" s="94"/>
      <c r="Z213" s="95" t="s">
        <v>17</v>
      </c>
      <c r="AA213" s="95"/>
      <c r="AB213" s="95"/>
      <c r="AC213" s="95"/>
      <c r="AD213" s="95"/>
      <c r="AE213" s="95" t="s">
        <v>16</v>
      </c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4"/>
      <c r="AU213" s="94"/>
      <c r="AV213" s="94"/>
      <c r="AW213" s="94"/>
      <c r="AX213" s="95" t="s">
        <v>17</v>
      </c>
      <c r="AY213" s="95"/>
      <c r="AZ213" s="95"/>
      <c r="BA213" s="95"/>
      <c r="BB213" s="95"/>
      <c r="BC213" s="95" t="s">
        <v>16</v>
      </c>
      <c r="BD213" s="95"/>
      <c r="BE213" s="95"/>
      <c r="BF213" s="95"/>
      <c r="BG213" s="95"/>
      <c r="BH213" s="95"/>
      <c r="BI213" s="95"/>
      <c r="BJ213" s="95"/>
      <c r="BK213" s="95"/>
      <c r="BL213" s="95"/>
    </row>
    <row r="214" spans="1:79" s="22" customFormat="1" ht="15" customHeight="1" x14ac:dyDescent="0.2">
      <c r="A214" s="96">
        <v>1</v>
      </c>
      <c r="B214" s="96"/>
      <c r="C214" s="96"/>
      <c r="D214" s="96"/>
      <c r="E214" s="96"/>
      <c r="F214" s="96"/>
      <c r="G214" s="96">
        <v>2</v>
      </c>
      <c r="H214" s="96"/>
      <c r="I214" s="96"/>
      <c r="J214" s="96"/>
      <c r="K214" s="96"/>
      <c r="L214" s="96"/>
      <c r="M214" s="96"/>
      <c r="N214" s="96"/>
      <c r="O214" s="96"/>
      <c r="P214" s="96"/>
      <c r="Q214" s="96">
        <v>3</v>
      </c>
      <c r="R214" s="96"/>
      <c r="S214" s="96"/>
      <c r="T214" s="96"/>
      <c r="U214" s="96"/>
      <c r="V214" s="96">
        <v>4</v>
      </c>
      <c r="W214" s="96"/>
      <c r="X214" s="96"/>
      <c r="Y214" s="96"/>
      <c r="Z214" s="96">
        <v>5</v>
      </c>
      <c r="AA214" s="96"/>
      <c r="AB214" s="96"/>
      <c r="AC214" s="96"/>
      <c r="AD214" s="96"/>
      <c r="AE214" s="96">
        <v>6</v>
      </c>
      <c r="AF214" s="96"/>
      <c r="AG214" s="96"/>
      <c r="AH214" s="96"/>
      <c r="AI214" s="96"/>
      <c r="AJ214" s="96">
        <v>7</v>
      </c>
      <c r="AK214" s="96"/>
      <c r="AL214" s="96"/>
      <c r="AM214" s="96"/>
      <c r="AN214" s="96"/>
      <c r="AO214" s="96">
        <v>8</v>
      </c>
      <c r="AP214" s="96"/>
      <c r="AQ214" s="96"/>
      <c r="AR214" s="96"/>
      <c r="AS214" s="96"/>
      <c r="AT214" s="96">
        <v>9</v>
      </c>
      <c r="AU214" s="96"/>
      <c r="AV214" s="96"/>
      <c r="AW214" s="96"/>
      <c r="AX214" s="96">
        <v>10</v>
      </c>
      <c r="AY214" s="96"/>
      <c r="AZ214" s="96"/>
      <c r="BA214" s="96"/>
      <c r="BB214" s="96"/>
      <c r="BC214" s="96">
        <v>11</v>
      </c>
      <c r="BD214" s="96"/>
      <c r="BE214" s="96"/>
      <c r="BF214" s="96"/>
      <c r="BG214" s="96"/>
      <c r="BH214" s="96">
        <v>12</v>
      </c>
      <c r="BI214" s="96"/>
      <c r="BJ214" s="96"/>
      <c r="BK214" s="96"/>
      <c r="BL214" s="96"/>
    </row>
    <row r="215" spans="1:79" ht="12" hidden="1" customHeight="1" x14ac:dyDescent="0.2">
      <c r="A215" s="94" t="s">
        <v>64</v>
      </c>
      <c r="B215" s="94"/>
      <c r="C215" s="94"/>
      <c r="D215" s="94"/>
      <c r="E215" s="94"/>
      <c r="F215" s="94"/>
      <c r="G215" s="93" t="s">
        <v>57</v>
      </c>
      <c r="H215" s="93"/>
      <c r="I215" s="93"/>
      <c r="J215" s="93"/>
      <c r="K215" s="93"/>
      <c r="L215" s="93"/>
      <c r="M215" s="93"/>
      <c r="N215" s="93"/>
      <c r="O215" s="93"/>
      <c r="P215" s="93"/>
      <c r="Q215" s="92" t="s">
        <v>80</v>
      </c>
      <c r="R215" s="92"/>
      <c r="S215" s="92"/>
      <c r="T215" s="92"/>
      <c r="U215" s="92"/>
      <c r="V215" s="92" t="s">
        <v>81</v>
      </c>
      <c r="W215" s="92"/>
      <c r="X215" s="92"/>
      <c r="Y215" s="92"/>
      <c r="Z215" s="92" t="s">
        <v>82</v>
      </c>
      <c r="AA215" s="92"/>
      <c r="AB215" s="92"/>
      <c r="AC215" s="92"/>
      <c r="AD215" s="92"/>
      <c r="AE215" s="92" t="s">
        <v>83</v>
      </c>
      <c r="AF215" s="92"/>
      <c r="AG215" s="92"/>
      <c r="AH215" s="92"/>
      <c r="AI215" s="92"/>
      <c r="AJ215" s="99" t="s">
        <v>101</v>
      </c>
      <c r="AK215" s="92"/>
      <c r="AL215" s="92"/>
      <c r="AM215" s="92"/>
      <c r="AN215" s="92"/>
      <c r="AO215" s="92" t="s">
        <v>84</v>
      </c>
      <c r="AP215" s="92"/>
      <c r="AQ215" s="92"/>
      <c r="AR215" s="92"/>
      <c r="AS215" s="92"/>
      <c r="AT215" s="99" t="s">
        <v>102</v>
      </c>
      <c r="AU215" s="92"/>
      <c r="AV215" s="92"/>
      <c r="AW215" s="92"/>
      <c r="AX215" s="92" t="s">
        <v>85</v>
      </c>
      <c r="AY215" s="92"/>
      <c r="AZ215" s="92"/>
      <c r="BA215" s="92"/>
      <c r="BB215" s="92"/>
      <c r="BC215" s="92" t="s">
        <v>86</v>
      </c>
      <c r="BD215" s="92"/>
      <c r="BE215" s="92"/>
      <c r="BF215" s="92"/>
      <c r="BG215" s="92"/>
      <c r="BH215" s="99" t="s">
        <v>101</v>
      </c>
      <c r="BI215" s="92"/>
      <c r="BJ215" s="92"/>
      <c r="BK215" s="92"/>
      <c r="BL215" s="92"/>
      <c r="CA215" s="10" t="s">
        <v>52</v>
      </c>
    </row>
    <row r="216" spans="1:79" s="23" customFormat="1" ht="36.75" customHeight="1" x14ac:dyDescent="0.2">
      <c r="A216" s="40">
        <v>2210</v>
      </c>
      <c r="B216" s="40"/>
      <c r="C216" s="40"/>
      <c r="D216" s="40"/>
      <c r="E216" s="40"/>
      <c r="F216" s="40"/>
      <c r="G216" s="47" t="s">
        <v>174</v>
      </c>
      <c r="H216" s="48"/>
      <c r="I216" s="48"/>
      <c r="J216" s="48"/>
      <c r="K216" s="48"/>
      <c r="L216" s="48"/>
      <c r="M216" s="48"/>
      <c r="N216" s="48"/>
      <c r="O216" s="48"/>
      <c r="P216" s="49"/>
      <c r="Q216" s="33">
        <v>90000</v>
      </c>
      <c r="R216" s="33"/>
      <c r="S216" s="33"/>
      <c r="T216" s="33"/>
      <c r="U216" s="33"/>
      <c r="V216" s="33">
        <v>0</v>
      </c>
      <c r="W216" s="33"/>
      <c r="X216" s="33"/>
      <c r="Y216" s="33"/>
      <c r="Z216" s="33">
        <v>0</v>
      </c>
      <c r="AA216" s="33"/>
      <c r="AB216" s="33"/>
      <c r="AC216" s="33"/>
      <c r="AD216" s="33"/>
      <c r="AE216" s="33">
        <v>0</v>
      </c>
      <c r="AF216" s="33"/>
      <c r="AG216" s="33"/>
      <c r="AH216" s="33"/>
      <c r="AI216" s="33"/>
      <c r="AJ216" s="33">
        <f>IF(ISNUMBER(Q216),Q216,0)-IF(ISNUMBER(Z216),Z216,0)</f>
        <v>90000</v>
      </c>
      <c r="AK216" s="33"/>
      <c r="AL216" s="33"/>
      <c r="AM216" s="33"/>
      <c r="AN216" s="33"/>
      <c r="AO216" s="33">
        <v>50000</v>
      </c>
      <c r="AP216" s="33"/>
      <c r="AQ216" s="33"/>
      <c r="AR216" s="33"/>
      <c r="AS216" s="33"/>
      <c r="AT216" s="33">
        <f>IF(ISNUMBER(V216),V216,0)-IF(ISNUMBER(Z216),Z216,0)-IF(ISNUMBER(AE216),AE216,0)</f>
        <v>0</v>
      </c>
      <c r="AU216" s="33"/>
      <c r="AV216" s="33"/>
      <c r="AW216" s="33"/>
      <c r="AX216" s="33">
        <v>0</v>
      </c>
      <c r="AY216" s="33"/>
      <c r="AZ216" s="33"/>
      <c r="BA216" s="33"/>
      <c r="BB216" s="33"/>
      <c r="BC216" s="33">
        <v>0</v>
      </c>
      <c r="BD216" s="33"/>
      <c r="BE216" s="33"/>
      <c r="BF216" s="33"/>
      <c r="BG216" s="33"/>
      <c r="BH216" s="33">
        <f>IF(ISNUMBER(AO216),AO216,0)-IF(ISNUMBER(AX216),AX216,0)</f>
        <v>50000</v>
      </c>
      <c r="BI216" s="33"/>
      <c r="BJ216" s="33"/>
      <c r="BK216" s="33"/>
      <c r="BL216" s="33"/>
      <c r="CA216" s="23" t="s">
        <v>53</v>
      </c>
    </row>
    <row r="217" spans="1:79" s="23" customFormat="1" ht="34.5" customHeight="1" x14ac:dyDescent="0.2">
      <c r="A217" s="40">
        <v>2240</v>
      </c>
      <c r="B217" s="40"/>
      <c r="C217" s="40"/>
      <c r="D217" s="40"/>
      <c r="E217" s="40"/>
      <c r="F217" s="40"/>
      <c r="G217" s="47" t="s">
        <v>175</v>
      </c>
      <c r="H217" s="48"/>
      <c r="I217" s="48"/>
      <c r="J217" s="48"/>
      <c r="K217" s="48"/>
      <c r="L217" s="48"/>
      <c r="M217" s="48"/>
      <c r="N217" s="48"/>
      <c r="O217" s="48"/>
      <c r="P217" s="49"/>
      <c r="Q217" s="33">
        <v>710000</v>
      </c>
      <c r="R217" s="33"/>
      <c r="S217" s="33"/>
      <c r="T217" s="33"/>
      <c r="U217" s="33"/>
      <c r="V217" s="33">
        <v>0</v>
      </c>
      <c r="W217" s="33"/>
      <c r="X217" s="33"/>
      <c r="Y217" s="33"/>
      <c r="Z217" s="33">
        <v>0</v>
      </c>
      <c r="AA217" s="33"/>
      <c r="AB217" s="33"/>
      <c r="AC217" s="33"/>
      <c r="AD217" s="33"/>
      <c r="AE217" s="33">
        <v>0</v>
      </c>
      <c r="AF217" s="33"/>
      <c r="AG217" s="33"/>
      <c r="AH217" s="33"/>
      <c r="AI217" s="33"/>
      <c r="AJ217" s="33">
        <f>IF(ISNUMBER(Q217),Q217,0)-IF(ISNUMBER(Z217),Z217,0)</f>
        <v>710000</v>
      </c>
      <c r="AK217" s="33"/>
      <c r="AL217" s="33"/>
      <c r="AM217" s="33"/>
      <c r="AN217" s="33"/>
      <c r="AO217" s="33">
        <v>500000</v>
      </c>
      <c r="AP217" s="33"/>
      <c r="AQ217" s="33"/>
      <c r="AR217" s="33"/>
      <c r="AS217" s="33"/>
      <c r="AT217" s="33">
        <f>IF(ISNUMBER(V217),V217,0)-IF(ISNUMBER(Z217),Z217,0)-IF(ISNUMBER(AE217),AE217,0)</f>
        <v>0</v>
      </c>
      <c r="AU217" s="33"/>
      <c r="AV217" s="33"/>
      <c r="AW217" s="33"/>
      <c r="AX217" s="33">
        <v>0</v>
      </c>
      <c r="AY217" s="33"/>
      <c r="AZ217" s="33"/>
      <c r="BA217" s="33"/>
      <c r="BB217" s="33"/>
      <c r="BC217" s="33">
        <v>0</v>
      </c>
      <c r="BD217" s="33"/>
      <c r="BE217" s="33"/>
      <c r="BF217" s="33"/>
      <c r="BG217" s="33"/>
      <c r="BH217" s="33">
        <f>IF(ISNUMBER(AO217),AO217,0)-IF(ISNUMBER(AX217),AX217,0)</f>
        <v>500000</v>
      </c>
      <c r="BI217" s="33"/>
      <c r="BJ217" s="33"/>
      <c r="BK217" s="33"/>
      <c r="BL217" s="33"/>
    </row>
    <row r="218" spans="1:79" s="23" customFormat="1" ht="21" customHeight="1" x14ac:dyDescent="0.2">
      <c r="A218" s="40">
        <v>2273</v>
      </c>
      <c r="B218" s="40"/>
      <c r="C218" s="40"/>
      <c r="D218" s="40"/>
      <c r="E218" s="40"/>
      <c r="F218" s="40"/>
      <c r="G218" s="47" t="s">
        <v>176</v>
      </c>
      <c r="H218" s="48"/>
      <c r="I218" s="48"/>
      <c r="J218" s="48"/>
      <c r="K218" s="48"/>
      <c r="L218" s="48"/>
      <c r="M218" s="48"/>
      <c r="N218" s="48"/>
      <c r="O218" s="48"/>
      <c r="P218" s="49"/>
      <c r="Q218" s="33">
        <v>700000</v>
      </c>
      <c r="R218" s="33"/>
      <c r="S218" s="33"/>
      <c r="T218" s="33"/>
      <c r="U218" s="33"/>
      <c r="V218" s="33">
        <v>0</v>
      </c>
      <c r="W218" s="33"/>
      <c r="X218" s="33"/>
      <c r="Y218" s="33"/>
      <c r="Z218" s="33">
        <v>0</v>
      </c>
      <c r="AA218" s="33"/>
      <c r="AB218" s="33"/>
      <c r="AC218" s="33"/>
      <c r="AD218" s="33"/>
      <c r="AE218" s="33">
        <v>0</v>
      </c>
      <c r="AF218" s="33"/>
      <c r="AG218" s="33"/>
      <c r="AH218" s="33"/>
      <c r="AI218" s="33"/>
      <c r="AJ218" s="33">
        <f>IF(ISNUMBER(Q218),Q218,0)-IF(ISNUMBER(Z218),Z218,0)</f>
        <v>700000</v>
      </c>
      <c r="AK218" s="33"/>
      <c r="AL218" s="33"/>
      <c r="AM218" s="33"/>
      <c r="AN218" s="33"/>
      <c r="AO218" s="33">
        <v>500000</v>
      </c>
      <c r="AP218" s="33"/>
      <c r="AQ218" s="33"/>
      <c r="AR218" s="33"/>
      <c r="AS218" s="33"/>
      <c r="AT218" s="33">
        <f>IF(ISNUMBER(V218),V218,0)-IF(ISNUMBER(Z218),Z218,0)-IF(ISNUMBER(AE218),AE218,0)</f>
        <v>0</v>
      </c>
      <c r="AU218" s="33"/>
      <c r="AV218" s="33"/>
      <c r="AW218" s="33"/>
      <c r="AX218" s="33">
        <v>0</v>
      </c>
      <c r="AY218" s="33"/>
      <c r="AZ218" s="33"/>
      <c r="BA218" s="33"/>
      <c r="BB218" s="33"/>
      <c r="BC218" s="33">
        <v>0</v>
      </c>
      <c r="BD218" s="33"/>
      <c r="BE218" s="33"/>
      <c r="BF218" s="33"/>
      <c r="BG218" s="33"/>
      <c r="BH218" s="33">
        <f>IF(ISNUMBER(AO218),AO218,0)-IF(ISNUMBER(AX218),AX218,0)</f>
        <v>500000</v>
      </c>
      <c r="BI218" s="33"/>
      <c r="BJ218" s="33"/>
      <c r="BK218" s="33"/>
      <c r="BL218" s="33"/>
    </row>
    <row r="219" spans="1:79" s="24" customFormat="1" ht="18" customHeight="1" x14ac:dyDescent="0.2">
      <c r="A219" s="35"/>
      <c r="B219" s="35"/>
      <c r="C219" s="35"/>
      <c r="D219" s="35"/>
      <c r="E219" s="35"/>
      <c r="F219" s="35"/>
      <c r="G219" s="44" t="s">
        <v>147</v>
      </c>
      <c r="H219" s="45"/>
      <c r="I219" s="45"/>
      <c r="J219" s="45"/>
      <c r="K219" s="45"/>
      <c r="L219" s="45"/>
      <c r="M219" s="45"/>
      <c r="N219" s="45"/>
      <c r="O219" s="45"/>
      <c r="P219" s="46"/>
      <c r="Q219" s="39">
        <v>1500000</v>
      </c>
      <c r="R219" s="39"/>
      <c r="S219" s="39"/>
      <c r="T219" s="39"/>
      <c r="U219" s="39"/>
      <c r="V219" s="39">
        <v>0</v>
      </c>
      <c r="W219" s="39"/>
      <c r="X219" s="39"/>
      <c r="Y219" s="39"/>
      <c r="Z219" s="39">
        <v>0</v>
      </c>
      <c r="AA219" s="39"/>
      <c r="AB219" s="39"/>
      <c r="AC219" s="39"/>
      <c r="AD219" s="39"/>
      <c r="AE219" s="39">
        <v>0</v>
      </c>
      <c r="AF219" s="39"/>
      <c r="AG219" s="39"/>
      <c r="AH219" s="39"/>
      <c r="AI219" s="39"/>
      <c r="AJ219" s="39">
        <f>IF(ISNUMBER(Q219),Q219,0)-IF(ISNUMBER(Z219),Z219,0)</f>
        <v>1500000</v>
      </c>
      <c r="AK219" s="39"/>
      <c r="AL219" s="39"/>
      <c r="AM219" s="39"/>
      <c r="AN219" s="39"/>
      <c r="AO219" s="39">
        <v>1050000</v>
      </c>
      <c r="AP219" s="39"/>
      <c r="AQ219" s="39"/>
      <c r="AR219" s="39"/>
      <c r="AS219" s="39"/>
      <c r="AT219" s="39">
        <f>IF(ISNUMBER(V219),V219,0)-IF(ISNUMBER(Z219),Z219,0)-IF(ISNUMBER(AE219),AE219,0)</f>
        <v>0</v>
      </c>
      <c r="AU219" s="39"/>
      <c r="AV219" s="39"/>
      <c r="AW219" s="39"/>
      <c r="AX219" s="39">
        <v>0</v>
      </c>
      <c r="AY219" s="39"/>
      <c r="AZ219" s="39"/>
      <c r="BA219" s="39"/>
      <c r="BB219" s="39"/>
      <c r="BC219" s="39">
        <v>0</v>
      </c>
      <c r="BD219" s="39"/>
      <c r="BE219" s="39"/>
      <c r="BF219" s="39"/>
      <c r="BG219" s="39"/>
      <c r="BH219" s="39">
        <f>IF(ISNUMBER(AO219),AO219,0)-IF(ISNUMBER(AX219),AX219,0)</f>
        <v>1050000</v>
      </c>
      <c r="BI219" s="39"/>
      <c r="BJ219" s="39"/>
      <c r="BK219" s="39"/>
      <c r="BL219" s="39"/>
    </row>
    <row r="221" spans="1:79" ht="14.25" customHeight="1" x14ac:dyDescent="0.2">
      <c r="A221" s="90" t="s">
        <v>224</v>
      </c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</row>
    <row r="222" spans="1:79" ht="15" customHeight="1" x14ac:dyDescent="0.2">
      <c r="A222" s="98" t="s">
        <v>217</v>
      </c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98"/>
      <c r="AY222" s="98"/>
      <c r="AZ222" s="98"/>
      <c r="BA222" s="98"/>
      <c r="BB222" s="98"/>
      <c r="BC222" s="98"/>
      <c r="BD222" s="98"/>
      <c r="BE222" s="98"/>
      <c r="BF222" s="98"/>
      <c r="BG222" s="98"/>
      <c r="BH222" s="98"/>
      <c r="BI222" s="98"/>
      <c r="BJ222" s="98"/>
      <c r="BK222" s="98"/>
      <c r="BL222" s="98"/>
    </row>
    <row r="223" spans="1:79" ht="53.25" customHeight="1" x14ac:dyDescent="0.2">
      <c r="A223" s="94" t="s">
        <v>135</v>
      </c>
      <c r="B223" s="94"/>
      <c r="C223" s="94"/>
      <c r="D223" s="94"/>
      <c r="E223" s="94"/>
      <c r="F223" s="94"/>
      <c r="G223" s="95" t="s">
        <v>19</v>
      </c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 t="s">
        <v>15</v>
      </c>
      <c r="U223" s="95"/>
      <c r="V223" s="95"/>
      <c r="W223" s="95"/>
      <c r="X223" s="95"/>
      <c r="Y223" s="95"/>
      <c r="Z223" s="95" t="s">
        <v>14</v>
      </c>
      <c r="AA223" s="95"/>
      <c r="AB223" s="95"/>
      <c r="AC223" s="95"/>
      <c r="AD223" s="95"/>
      <c r="AE223" s="95" t="s">
        <v>220</v>
      </c>
      <c r="AF223" s="95"/>
      <c r="AG223" s="95"/>
      <c r="AH223" s="95"/>
      <c r="AI223" s="95"/>
      <c r="AJ223" s="95"/>
      <c r="AK223" s="95" t="s">
        <v>225</v>
      </c>
      <c r="AL223" s="95"/>
      <c r="AM223" s="95"/>
      <c r="AN223" s="95"/>
      <c r="AO223" s="95"/>
      <c r="AP223" s="95"/>
      <c r="AQ223" s="95" t="s">
        <v>238</v>
      </c>
      <c r="AR223" s="95"/>
      <c r="AS223" s="95"/>
      <c r="AT223" s="95"/>
      <c r="AU223" s="95"/>
      <c r="AV223" s="95"/>
      <c r="AW223" s="95" t="s">
        <v>18</v>
      </c>
      <c r="AX223" s="95"/>
      <c r="AY223" s="95"/>
      <c r="AZ223" s="95"/>
      <c r="BA223" s="95"/>
      <c r="BB223" s="95"/>
      <c r="BC223" s="95"/>
      <c r="BD223" s="95"/>
      <c r="BE223" s="95" t="s">
        <v>156</v>
      </c>
      <c r="BF223" s="95"/>
      <c r="BG223" s="95"/>
      <c r="BH223" s="95"/>
      <c r="BI223" s="95"/>
      <c r="BJ223" s="95"/>
      <c r="BK223" s="95"/>
      <c r="BL223" s="95"/>
    </row>
    <row r="224" spans="1:79" ht="28.5" customHeight="1" x14ac:dyDescent="0.2">
      <c r="A224" s="94"/>
      <c r="B224" s="94"/>
      <c r="C224" s="94"/>
      <c r="D224" s="94"/>
      <c r="E224" s="94"/>
      <c r="F224" s="94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</row>
    <row r="225" spans="1:79" s="22" customFormat="1" ht="15" customHeight="1" x14ac:dyDescent="0.2">
      <c r="A225" s="96">
        <v>1</v>
      </c>
      <c r="B225" s="96"/>
      <c r="C225" s="96"/>
      <c r="D225" s="96"/>
      <c r="E225" s="96"/>
      <c r="F225" s="96"/>
      <c r="G225" s="96">
        <v>2</v>
      </c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>
        <v>3</v>
      </c>
      <c r="U225" s="96"/>
      <c r="V225" s="96"/>
      <c r="W225" s="96"/>
      <c r="X225" s="96"/>
      <c r="Y225" s="96"/>
      <c r="Z225" s="96">
        <v>4</v>
      </c>
      <c r="AA225" s="96"/>
      <c r="AB225" s="96"/>
      <c r="AC225" s="96"/>
      <c r="AD225" s="96"/>
      <c r="AE225" s="96">
        <v>5</v>
      </c>
      <c r="AF225" s="96"/>
      <c r="AG225" s="96"/>
      <c r="AH225" s="96"/>
      <c r="AI225" s="96"/>
      <c r="AJ225" s="96"/>
      <c r="AK225" s="96">
        <v>6</v>
      </c>
      <c r="AL225" s="96"/>
      <c r="AM225" s="96"/>
      <c r="AN225" s="96"/>
      <c r="AO225" s="96"/>
      <c r="AP225" s="96"/>
      <c r="AQ225" s="96">
        <v>7</v>
      </c>
      <c r="AR225" s="96"/>
      <c r="AS225" s="96"/>
      <c r="AT225" s="96"/>
      <c r="AU225" s="96"/>
      <c r="AV225" s="96"/>
      <c r="AW225" s="97">
        <v>8</v>
      </c>
      <c r="AX225" s="97"/>
      <c r="AY225" s="97"/>
      <c r="AZ225" s="97"/>
      <c r="BA225" s="97"/>
      <c r="BB225" s="97"/>
      <c r="BC225" s="97"/>
      <c r="BD225" s="97"/>
      <c r="BE225" s="97">
        <v>9</v>
      </c>
      <c r="BF225" s="97"/>
      <c r="BG225" s="97"/>
      <c r="BH225" s="97"/>
      <c r="BI225" s="97"/>
      <c r="BJ225" s="97"/>
      <c r="BK225" s="97"/>
      <c r="BL225" s="97"/>
    </row>
    <row r="226" spans="1:79" ht="18.75" hidden="1" customHeight="1" x14ac:dyDescent="0.2">
      <c r="A226" s="94" t="s">
        <v>64</v>
      </c>
      <c r="B226" s="94"/>
      <c r="C226" s="94"/>
      <c r="D226" s="94"/>
      <c r="E226" s="94"/>
      <c r="F226" s="94"/>
      <c r="G226" s="93" t="s">
        <v>57</v>
      </c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2" t="s">
        <v>80</v>
      </c>
      <c r="U226" s="92"/>
      <c r="V226" s="92"/>
      <c r="W226" s="92"/>
      <c r="X226" s="92"/>
      <c r="Y226" s="92"/>
      <c r="Z226" s="92" t="s">
        <v>81</v>
      </c>
      <c r="AA226" s="92"/>
      <c r="AB226" s="92"/>
      <c r="AC226" s="92"/>
      <c r="AD226" s="92"/>
      <c r="AE226" s="92" t="s">
        <v>82</v>
      </c>
      <c r="AF226" s="92"/>
      <c r="AG226" s="92"/>
      <c r="AH226" s="92"/>
      <c r="AI226" s="92"/>
      <c r="AJ226" s="92"/>
      <c r="AK226" s="92" t="s">
        <v>83</v>
      </c>
      <c r="AL226" s="92"/>
      <c r="AM226" s="92"/>
      <c r="AN226" s="92"/>
      <c r="AO226" s="92"/>
      <c r="AP226" s="92"/>
      <c r="AQ226" s="92" t="s">
        <v>84</v>
      </c>
      <c r="AR226" s="92"/>
      <c r="AS226" s="92"/>
      <c r="AT226" s="92"/>
      <c r="AU226" s="92"/>
      <c r="AV226" s="92"/>
      <c r="AW226" s="93" t="s">
        <v>87</v>
      </c>
      <c r="AX226" s="93"/>
      <c r="AY226" s="93"/>
      <c r="AZ226" s="93"/>
      <c r="BA226" s="93"/>
      <c r="BB226" s="93"/>
      <c r="BC226" s="93"/>
      <c r="BD226" s="93"/>
      <c r="BE226" s="93" t="s">
        <v>88</v>
      </c>
      <c r="BF226" s="93"/>
      <c r="BG226" s="93"/>
      <c r="BH226" s="93"/>
      <c r="BI226" s="93"/>
      <c r="BJ226" s="93"/>
      <c r="BK226" s="93"/>
      <c r="BL226" s="93"/>
      <c r="CA226" s="10" t="s">
        <v>54</v>
      </c>
    </row>
    <row r="227" spans="1:79" s="23" customFormat="1" ht="31.5" customHeight="1" x14ac:dyDescent="0.2">
      <c r="A227" s="40">
        <v>2210</v>
      </c>
      <c r="B227" s="40"/>
      <c r="C227" s="40"/>
      <c r="D227" s="40"/>
      <c r="E227" s="40"/>
      <c r="F227" s="40"/>
      <c r="G227" s="41" t="s">
        <v>174</v>
      </c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3"/>
      <c r="T227" s="33">
        <v>100000</v>
      </c>
      <c r="U227" s="33"/>
      <c r="V227" s="33"/>
      <c r="W227" s="33"/>
      <c r="X227" s="33"/>
      <c r="Y227" s="33"/>
      <c r="Z227" s="33">
        <v>99996</v>
      </c>
      <c r="AA227" s="33"/>
      <c r="AB227" s="33"/>
      <c r="AC227" s="33"/>
      <c r="AD227" s="33"/>
      <c r="AE227" s="33">
        <v>0</v>
      </c>
      <c r="AF227" s="33"/>
      <c r="AG227" s="33"/>
      <c r="AH227" s="33"/>
      <c r="AI227" s="33"/>
      <c r="AJ227" s="33"/>
      <c r="AK227" s="33">
        <v>0</v>
      </c>
      <c r="AL227" s="33"/>
      <c r="AM227" s="33"/>
      <c r="AN227" s="33"/>
      <c r="AO227" s="33"/>
      <c r="AP227" s="33"/>
      <c r="AQ227" s="33">
        <v>0</v>
      </c>
      <c r="AR227" s="33"/>
      <c r="AS227" s="33"/>
      <c r="AT227" s="33"/>
      <c r="AU227" s="33"/>
      <c r="AV227" s="33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CA227" s="23" t="s">
        <v>55</v>
      </c>
    </row>
    <row r="228" spans="1:79" s="23" customFormat="1" ht="21.75" customHeight="1" x14ac:dyDescent="0.2">
      <c r="A228" s="40">
        <v>2240</v>
      </c>
      <c r="B228" s="40"/>
      <c r="C228" s="40"/>
      <c r="D228" s="40"/>
      <c r="E228" s="40"/>
      <c r="F228" s="40"/>
      <c r="G228" s="41" t="s">
        <v>175</v>
      </c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3"/>
      <c r="T228" s="33">
        <v>1100000</v>
      </c>
      <c r="U228" s="33"/>
      <c r="V228" s="33"/>
      <c r="W228" s="33"/>
      <c r="X228" s="33"/>
      <c r="Y228" s="33"/>
      <c r="Z228" s="33">
        <v>1098998.57</v>
      </c>
      <c r="AA228" s="33"/>
      <c r="AB228" s="33"/>
      <c r="AC228" s="33"/>
      <c r="AD228" s="33"/>
      <c r="AE228" s="33">
        <v>0</v>
      </c>
      <c r="AF228" s="33"/>
      <c r="AG228" s="33"/>
      <c r="AH228" s="33"/>
      <c r="AI228" s="33"/>
      <c r="AJ228" s="33"/>
      <c r="AK228" s="33">
        <v>0</v>
      </c>
      <c r="AL228" s="33"/>
      <c r="AM228" s="33"/>
      <c r="AN228" s="33"/>
      <c r="AO228" s="33"/>
      <c r="AP228" s="33"/>
      <c r="AQ228" s="33">
        <v>0</v>
      </c>
      <c r="AR228" s="33"/>
      <c r="AS228" s="33"/>
      <c r="AT228" s="33"/>
      <c r="AU228" s="33"/>
      <c r="AV228" s="33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</row>
    <row r="229" spans="1:79" s="23" customFormat="1" ht="21" customHeight="1" x14ac:dyDescent="0.2">
      <c r="A229" s="40">
        <v>2273</v>
      </c>
      <c r="B229" s="40"/>
      <c r="C229" s="40"/>
      <c r="D229" s="40"/>
      <c r="E229" s="40"/>
      <c r="F229" s="40"/>
      <c r="G229" s="41" t="s">
        <v>176</v>
      </c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3"/>
      <c r="T229" s="33">
        <v>300000</v>
      </c>
      <c r="U229" s="33"/>
      <c r="V229" s="33"/>
      <c r="W229" s="33"/>
      <c r="X229" s="33"/>
      <c r="Y229" s="33"/>
      <c r="Z229" s="33">
        <v>114849.17</v>
      </c>
      <c r="AA229" s="33"/>
      <c r="AB229" s="33"/>
      <c r="AC229" s="33"/>
      <c r="AD229" s="33"/>
      <c r="AE229" s="33">
        <v>0</v>
      </c>
      <c r="AF229" s="33"/>
      <c r="AG229" s="33"/>
      <c r="AH229" s="33"/>
      <c r="AI229" s="33"/>
      <c r="AJ229" s="33"/>
      <c r="AK229" s="33">
        <v>0</v>
      </c>
      <c r="AL229" s="33"/>
      <c r="AM229" s="33"/>
      <c r="AN229" s="33"/>
      <c r="AO229" s="33"/>
      <c r="AP229" s="33"/>
      <c r="AQ229" s="33">
        <v>0</v>
      </c>
      <c r="AR229" s="33"/>
      <c r="AS229" s="33"/>
      <c r="AT229" s="33"/>
      <c r="AU229" s="33"/>
      <c r="AV229" s="33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</row>
    <row r="230" spans="1:79" s="24" customFormat="1" ht="20.25" customHeight="1" x14ac:dyDescent="0.2">
      <c r="A230" s="35"/>
      <c r="B230" s="35"/>
      <c r="C230" s="35"/>
      <c r="D230" s="35"/>
      <c r="E230" s="35"/>
      <c r="F230" s="35"/>
      <c r="G230" s="36" t="s">
        <v>147</v>
      </c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8"/>
      <c r="T230" s="39">
        <v>1500000</v>
      </c>
      <c r="U230" s="39"/>
      <c r="V230" s="39"/>
      <c r="W230" s="39"/>
      <c r="X230" s="39"/>
      <c r="Y230" s="39"/>
      <c r="Z230" s="39">
        <v>1313843.74</v>
      </c>
      <c r="AA230" s="39"/>
      <c r="AB230" s="39"/>
      <c r="AC230" s="39"/>
      <c r="AD230" s="39"/>
      <c r="AE230" s="39">
        <v>0</v>
      </c>
      <c r="AF230" s="39"/>
      <c r="AG230" s="39"/>
      <c r="AH230" s="39"/>
      <c r="AI230" s="39"/>
      <c r="AJ230" s="39"/>
      <c r="AK230" s="39">
        <v>0</v>
      </c>
      <c r="AL230" s="39"/>
      <c r="AM230" s="39"/>
      <c r="AN230" s="39"/>
      <c r="AO230" s="39"/>
      <c r="AP230" s="39"/>
      <c r="AQ230" s="39">
        <v>0</v>
      </c>
      <c r="AR230" s="39"/>
      <c r="AS230" s="39"/>
      <c r="AT230" s="39"/>
      <c r="AU230" s="39"/>
      <c r="AV230" s="39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</row>
    <row r="232" spans="1:79" ht="14.25" customHeight="1" x14ac:dyDescent="0.2">
      <c r="A232" s="90" t="s">
        <v>226</v>
      </c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90"/>
      <c r="BI232" s="90"/>
      <c r="BJ232" s="90"/>
      <c r="BK232" s="90"/>
      <c r="BL232" s="90"/>
    </row>
    <row r="233" spans="1:79" ht="15" customHeight="1" x14ac:dyDescent="0.2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</row>
    <row r="234" spans="1:79" ht="1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</row>
    <row r="235" spans="1:79" ht="15.75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</row>
    <row r="236" spans="1:79" ht="15.75" x14ac:dyDescent="0.2">
      <c r="A236" s="90" t="s">
        <v>253</v>
      </c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</row>
    <row r="237" spans="1:79" ht="15.75" x14ac:dyDescent="0.2">
      <c r="A237" s="90" t="s">
        <v>227</v>
      </c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90"/>
      <c r="BI237" s="90"/>
      <c r="BJ237" s="90"/>
      <c r="BK237" s="90"/>
      <c r="BL237" s="90"/>
    </row>
    <row r="238" spans="1:79" ht="15" customHeight="1" x14ac:dyDescent="0.2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  <c r="BH238" s="84"/>
      <c r="BI238" s="84"/>
      <c r="BJ238" s="84"/>
      <c r="BK238" s="84"/>
      <c r="BL238" s="84"/>
    </row>
    <row r="239" spans="1:79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2" spans="1:58" s="15" customFormat="1" ht="18.95" customHeight="1" x14ac:dyDescent="0.25">
      <c r="A242" s="85" t="s">
        <v>211</v>
      </c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29"/>
      <c r="AC242" s="29"/>
      <c r="AD242" s="29"/>
      <c r="AE242" s="29"/>
      <c r="AF242" s="29"/>
      <c r="AG242" s="29"/>
      <c r="AH242" s="87"/>
      <c r="AI242" s="87"/>
      <c r="AJ242" s="87"/>
      <c r="AK242" s="87"/>
      <c r="AL242" s="87"/>
      <c r="AM242" s="87"/>
      <c r="AN242" s="87"/>
      <c r="AO242" s="87"/>
      <c r="AP242" s="87"/>
      <c r="AQ242" s="29"/>
      <c r="AR242" s="29"/>
      <c r="AS242" s="29"/>
      <c r="AT242" s="29"/>
      <c r="AU242" s="88" t="s">
        <v>213</v>
      </c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</row>
    <row r="243" spans="1:58" ht="12.75" customHeight="1" x14ac:dyDescent="0.2">
      <c r="AB243" s="6"/>
      <c r="AC243" s="6"/>
      <c r="AD243" s="6"/>
      <c r="AE243" s="6"/>
      <c r="AF243" s="6"/>
      <c r="AG243" s="6"/>
      <c r="AH243" s="83" t="s">
        <v>1</v>
      </c>
      <c r="AI243" s="83"/>
      <c r="AJ243" s="83"/>
      <c r="AK243" s="83"/>
      <c r="AL243" s="83"/>
      <c r="AM243" s="83"/>
      <c r="AN243" s="83"/>
      <c r="AO243" s="83"/>
      <c r="AP243" s="83"/>
      <c r="AQ243" s="6"/>
      <c r="AR243" s="6"/>
      <c r="AS243" s="6"/>
      <c r="AT243" s="6"/>
      <c r="AU243" s="83" t="s">
        <v>160</v>
      </c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</row>
    <row r="244" spans="1:58" ht="15" x14ac:dyDescent="0.2">
      <c r="AB244" s="6"/>
      <c r="AC244" s="6"/>
      <c r="AD244" s="6"/>
      <c r="AE244" s="6"/>
      <c r="AF244" s="6"/>
      <c r="AG244" s="6"/>
      <c r="AH244" s="27"/>
      <c r="AI244" s="27"/>
      <c r="AJ244" s="27"/>
      <c r="AK244" s="27"/>
      <c r="AL244" s="27"/>
      <c r="AM244" s="27"/>
      <c r="AN244" s="27"/>
      <c r="AO244" s="27"/>
      <c r="AP244" s="27"/>
      <c r="AQ244" s="6"/>
      <c r="AR244" s="6"/>
      <c r="AS244" s="6"/>
      <c r="AT244" s="6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</row>
    <row r="245" spans="1:58" s="31" customFormat="1" ht="41.25" customHeight="1" x14ac:dyDescent="0.25">
      <c r="A245" s="78" t="s">
        <v>212</v>
      </c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30"/>
      <c r="AC245" s="30"/>
      <c r="AD245" s="30"/>
      <c r="AE245" s="30"/>
      <c r="AF245" s="30"/>
      <c r="AG245" s="30"/>
      <c r="AH245" s="80"/>
      <c r="AI245" s="80"/>
      <c r="AJ245" s="80"/>
      <c r="AK245" s="80"/>
      <c r="AL245" s="80"/>
      <c r="AM245" s="80"/>
      <c r="AN245" s="80"/>
      <c r="AO245" s="80"/>
      <c r="AP245" s="80"/>
      <c r="AQ245" s="30"/>
      <c r="AR245" s="30"/>
      <c r="AS245" s="30"/>
      <c r="AT245" s="30"/>
      <c r="AU245" s="81" t="s">
        <v>214</v>
      </c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</row>
    <row r="246" spans="1:58" ht="12" customHeight="1" x14ac:dyDescent="0.2">
      <c r="AB246" s="6"/>
      <c r="AC246" s="6"/>
      <c r="AD246" s="6"/>
      <c r="AE246" s="6"/>
      <c r="AF246" s="6"/>
      <c r="AG246" s="6"/>
      <c r="AH246" s="83" t="s">
        <v>1</v>
      </c>
      <c r="AI246" s="83"/>
      <c r="AJ246" s="83"/>
      <c r="AK246" s="83"/>
      <c r="AL246" s="83"/>
      <c r="AM246" s="83"/>
      <c r="AN246" s="83"/>
      <c r="AO246" s="83"/>
      <c r="AP246" s="83"/>
      <c r="AQ246" s="6"/>
      <c r="AR246" s="6"/>
      <c r="AS246" s="6"/>
      <c r="AT246" s="6"/>
      <c r="AU246" s="83" t="s">
        <v>160</v>
      </c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</row>
  </sheetData>
  <mergeCells count="1542">
    <mergeCell ref="BN1:BZ1"/>
    <mergeCell ref="A2:BZ2"/>
    <mergeCell ref="B4:AF4"/>
    <mergeCell ref="AH4:AR4"/>
    <mergeCell ref="AT4:BA4"/>
    <mergeCell ref="A5:AF5"/>
    <mergeCell ref="AH5:AR5"/>
    <mergeCell ref="AT5:BA5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G58:BK58"/>
    <mergeCell ref="BL58:BP58"/>
    <mergeCell ref="BQ58:BT58"/>
    <mergeCell ref="BU58:BY58"/>
    <mergeCell ref="A59:E59"/>
    <mergeCell ref="F59:T59"/>
    <mergeCell ref="U59:Y59"/>
    <mergeCell ref="Z59:AD59"/>
    <mergeCell ref="AE59:AH59"/>
    <mergeCell ref="AI59:AM59"/>
    <mergeCell ref="AE58:AH58"/>
    <mergeCell ref="AI58:AM58"/>
    <mergeCell ref="AN58:AR58"/>
    <mergeCell ref="AS58:AW58"/>
    <mergeCell ref="AX58:BA58"/>
    <mergeCell ref="BB58:BF58"/>
    <mergeCell ref="BU50:BY50"/>
    <mergeCell ref="A55:BL55"/>
    <mergeCell ref="A56:BY56"/>
    <mergeCell ref="A57:E58"/>
    <mergeCell ref="F57:T58"/>
    <mergeCell ref="U57:AM57"/>
    <mergeCell ref="AN57:BF57"/>
    <mergeCell ref="BG57:BY57"/>
    <mergeCell ref="U58:Y58"/>
    <mergeCell ref="Z58:AD58"/>
    <mergeCell ref="AS50:AW50"/>
    <mergeCell ref="AX50:BA50"/>
    <mergeCell ref="BB50:BF50"/>
    <mergeCell ref="BG50:BK50"/>
    <mergeCell ref="BL50:BP50"/>
    <mergeCell ref="BQ50:BT50"/>
    <mergeCell ref="AX60:BA60"/>
    <mergeCell ref="BB60:BF60"/>
    <mergeCell ref="BG60:BK60"/>
    <mergeCell ref="BL60:BP60"/>
    <mergeCell ref="BQ60:BT60"/>
    <mergeCell ref="BU60:BY60"/>
    <mergeCell ref="BQ59:BT59"/>
    <mergeCell ref="BU59:BY59"/>
    <mergeCell ref="A60:E60"/>
    <mergeCell ref="F60:T60"/>
    <mergeCell ref="U60:Y60"/>
    <mergeCell ref="Z60:AD60"/>
    <mergeCell ref="AE60:AH60"/>
    <mergeCell ref="AI60:AM60"/>
    <mergeCell ref="AN60:AR60"/>
    <mergeCell ref="AS60:AW60"/>
    <mergeCell ref="AN59:AR59"/>
    <mergeCell ref="AS59:AW59"/>
    <mergeCell ref="AX59:BA59"/>
    <mergeCell ref="BB59:BF59"/>
    <mergeCell ref="BG59:BK59"/>
    <mergeCell ref="BL59:BP59"/>
    <mergeCell ref="BQ61:BT61"/>
    <mergeCell ref="BU61:BY61"/>
    <mergeCell ref="A63:BL63"/>
    <mergeCell ref="A64:BK64"/>
    <mergeCell ref="A65:D66"/>
    <mergeCell ref="E65:W66"/>
    <mergeCell ref="X65:AQ65"/>
    <mergeCell ref="AR65:BK65"/>
    <mergeCell ref="X66:AB66"/>
    <mergeCell ref="AC66:AG66"/>
    <mergeCell ref="AN61:AR61"/>
    <mergeCell ref="AS61:AW61"/>
    <mergeCell ref="AX61:BA61"/>
    <mergeCell ref="BB61:BF61"/>
    <mergeCell ref="BG61:BK61"/>
    <mergeCell ref="BL61:BP61"/>
    <mergeCell ref="A61:E61"/>
    <mergeCell ref="F61:T61"/>
    <mergeCell ref="U61:Y61"/>
    <mergeCell ref="Z61:AD61"/>
    <mergeCell ref="AE61:AH61"/>
    <mergeCell ref="AI61:AM61"/>
    <mergeCell ref="AR67:AV67"/>
    <mergeCell ref="AW67:BA67"/>
    <mergeCell ref="BB67:BF67"/>
    <mergeCell ref="BG67:BK67"/>
    <mergeCell ref="A68:D68"/>
    <mergeCell ref="E68:W68"/>
    <mergeCell ref="X68:AB68"/>
    <mergeCell ref="AC68:AG68"/>
    <mergeCell ref="AH68:AL68"/>
    <mergeCell ref="AM68:AQ68"/>
    <mergeCell ref="A67:D67"/>
    <mergeCell ref="E67:W67"/>
    <mergeCell ref="X67:AB67"/>
    <mergeCell ref="AC67:AG67"/>
    <mergeCell ref="AH67:AL67"/>
    <mergeCell ref="AM67:AQ67"/>
    <mergeCell ref="AH66:AL66"/>
    <mergeCell ref="AM66:AQ66"/>
    <mergeCell ref="AR66:AV66"/>
    <mergeCell ref="AW66:BA66"/>
    <mergeCell ref="BB66:BF66"/>
    <mergeCell ref="BG66:BK66"/>
    <mergeCell ref="AR69:AV69"/>
    <mergeCell ref="AW69:BA69"/>
    <mergeCell ref="BB69:BF69"/>
    <mergeCell ref="BG69:BK69"/>
    <mergeCell ref="A74:BL74"/>
    <mergeCell ref="A75:BK75"/>
    <mergeCell ref="AM70:AQ70"/>
    <mergeCell ref="AR70:AV70"/>
    <mergeCell ref="AW70:BA70"/>
    <mergeCell ref="BB70:BF70"/>
    <mergeCell ref="AR68:AV68"/>
    <mergeCell ref="AW68:BA68"/>
    <mergeCell ref="BB68:BF68"/>
    <mergeCell ref="BG68:BK68"/>
    <mergeCell ref="A69:D69"/>
    <mergeCell ref="E69:W69"/>
    <mergeCell ref="X69:AB69"/>
    <mergeCell ref="AC69:AG69"/>
    <mergeCell ref="AH69:AL69"/>
    <mergeCell ref="AM69:AQ69"/>
    <mergeCell ref="BB77:BF77"/>
    <mergeCell ref="BG77:BK77"/>
    <mergeCell ref="A78:E78"/>
    <mergeCell ref="F78:W78"/>
    <mergeCell ref="X78:AB78"/>
    <mergeCell ref="AC78:AG78"/>
    <mergeCell ref="AH78:AL78"/>
    <mergeCell ref="AM78:AQ78"/>
    <mergeCell ref="AR78:AV78"/>
    <mergeCell ref="AW78:BA78"/>
    <mergeCell ref="A76:E77"/>
    <mergeCell ref="F76:W77"/>
    <mergeCell ref="X76:AQ76"/>
    <mergeCell ref="AR76:BK76"/>
    <mergeCell ref="X77:AB77"/>
    <mergeCell ref="AC77:AG77"/>
    <mergeCell ref="AH77:AL77"/>
    <mergeCell ref="AM77:AQ77"/>
    <mergeCell ref="AR77:AV77"/>
    <mergeCell ref="AW77:BA77"/>
    <mergeCell ref="BB79:BF79"/>
    <mergeCell ref="BG79:BK79"/>
    <mergeCell ref="A80:E80"/>
    <mergeCell ref="F80:W80"/>
    <mergeCell ref="X80:AB80"/>
    <mergeCell ref="AC80:AG80"/>
    <mergeCell ref="AH80:AL80"/>
    <mergeCell ref="AM80:AQ80"/>
    <mergeCell ref="AR80:AV80"/>
    <mergeCell ref="AW80:BA80"/>
    <mergeCell ref="BB78:BF78"/>
    <mergeCell ref="BG78:BK78"/>
    <mergeCell ref="A79:E79"/>
    <mergeCell ref="F79:W79"/>
    <mergeCell ref="X79:AB79"/>
    <mergeCell ref="AC79:AG79"/>
    <mergeCell ref="AH79:AL79"/>
    <mergeCell ref="AM79:AQ79"/>
    <mergeCell ref="AR79:AV79"/>
    <mergeCell ref="AW79:BA79"/>
    <mergeCell ref="AX87:BA87"/>
    <mergeCell ref="BB87:BF87"/>
    <mergeCell ref="BG87:BK87"/>
    <mergeCell ref="BL87:BP87"/>
    <mergeCell ref="BQ87:BT87"/>
    <mergeCell ref="BU87:BY87"/>
    <mergeCell ref="U87:Y87"/>
    <mergeCell ref="Z87:AD87"/>
    <mergeCell ref="AE87:AH87"/>
    <mergeCell ref="AI87:AM87"/>
    <mergeCell ref="AN87:AR87"/>
    <mergeCell ref="AS87:AW87"/>
    <mergeCell ref="BB80:BF80"/>
    <mergeCell ref="BG80:BK80"/>
    <mergeCell ref="A83:BL83"/>
    <mergeCell ref="A84:BL84"/>
    <mergeCell ref="A85:BY85"/>
    <mergeCell ref="A86:C87"/>
    <mergeCell ref="D86:T87"/>
    <mergeCell ref="U86:AM86"/>
    <mergeCell ref="AN86:BF86"/>
    <mergeCell ref="BG86:BY86"/>
    <mergeCell ref="AX89:BA89"/>
    <mergeCell ref="BB89:BF89"/>
    <mergeCell ref="BG89:BK89"/>
    <mergeCell ref="BL89:BP89"/>
    <mergeCell ref="BQ89:BT89"/>
    <mergeCell ref="BU89:BY89"/>
    <mergeCell ref="BQ88:BT88"/>
    <mergeCell ref="BU88:BY88"/>
    <mergeCell ref="A89:C89"/>
    <mergeCell ref="D89:T89"/>
    <mergeCell ref="U89:Y89"/>
    <mergeCell ref="Z89:AD89"/>
    <mergeCell ref="AE89:AH89"/>
    <mergeCell ref="AI89:AM89"/>
    <mergeCell ref="AN89:AR89"/>
    <mergeCell ref="AS89:AW89"/>
    <mergeCell ref="AN88:AR88"/>
    <mergeCell ref="AS88:AW88"/>
    <mergeCell ref="AX88:BA88"/>
    <mergeCell ref="BB88:BF88"/>
    <mergeCell ref="BG88:BK88"/>
    <mergeCell ref="BL88:BP88"/>
    <mergeCell ref="A88:C88"/>
    <mergeCell ref="D88:T88"/>
    <mergeCell ref="U88:Y88"/>
    <mergeCell ref="Z88:AD88"/>
    <mergeCell ref="AE88:AH88"/>
    <mergeCell ref="AI88:AM88"/>
    <mergeCell ref="AE97:AI97"/>
    <mergeCell ref="AJ97:AN97"/>
    <mergeCell ref="AO97:AS97"/>
    <mergeCell ref="AT97:AX97"/>
    <mergeCell ref="AY97:BC97"/>
    <mergeCell ref="BD97:BH97"/>
    <mergeCell ref="BQ90:BT90"/>
    <mergeCell ref="BU90:BY90"/>
    <mergeCell ref="A94:BL94"/>
    <mergeCell ref="A95:BH95"/>
    <mergeCell ref="A96:C97"/>
    <mergeCell ref="D96:T97"/>
    <mergeCell ref="U96:AN96"/>
    <mergeCell ref="AO96:BH96"/>
    <mergeCell ref="U97:Y97"/>
    <mergeCell ref="Z97:AD97"/>
    <mergeCell ref="AN90:AR90"/>
    <mergeCell ref="AS90:AW90"/>
    <mergeCell ref="AX90:BA90"/>
    <mergeCell ref="BB90:BF90"/>
    <mergeCell ref="BG90:BK90"/>
    <mergeCell ref="BL90:BP90"/>
    <mergeCell ref="A90:C90"/>
    <mergeCell ref="D90:T90"/>
    <mergeCell ref="U90:Y90"/>
    <mergeCell ref="Z90:AD90"/>
    <mergeCell ref="AE90:AH90"/>
    <mergeCell ref="AI90:AM90"/>
    <mergeCell ref="AO99:AS99"/>
    <mergeCell ref="AT99:AX99"/>
    <mergeCell ref="AY99:BC99"/>
    <mergeCell ref="BD99:BH99"/>
    <mergeCell ref="A100:C100"/>
    <mergeCell ref="D100:T100"/>
    <mergeCell ref="U100:Y100"/>
    <mergeCell ref="Z100:AD100"/>
    <mergeCell ref="AE100:AI100"/>
    <mergeCell ref="AJ100:AN100"/>
    <mergeCell ref="AO98:AS98"/>
    <mergeCell ref="AT98:AX98"/>
    <mergeCell ref="AY98:BC98"/>
    <mergeCell ref="BD98:BH98"/>
    <mergeCell ref="A99:C99"/>
    <mergeCell ref="D99:T99"/>
    <mergeCell ref="U99:Y99"/>
    <mergeCell ref="Z99:AD99"/>
    <mergeCell ref="AE99:AI99"/>
    <mergeCell ref="AJ99:AN99"/>
    <mergeCell ref="A98:C98"/>
    <mergeCell ref="D98:T98"/>
    <mergeCell ref="U98:Y98"/>
    <mergeCell ref="Z98:AD98"/>
    <mergeCell ref="AE98:AI98"/>
    <mergeCell ref="AJ98:AN98"/>
    <mergeCell ref="BJ107:BX107"/>
    <mergeCell ref="AF108:AJ108"/>
    <mergeCell ref="AK108:AO108"/>
    <mergeCell ref="AP108:AT108"/>
    <mergeCell ref="AU108:AY108"/>
    <mergeCell ref="AZ108:BD108"/>
    <mergeCell ref="BE108:BI108"/>
    <mergeCell ref="BJ108:BN108"/>
    <mergeCell ref="BO108:BS108"/>
    <mergeCell ref="BT108:BX108"/>
    <mergeCell ref="A107:C108"/>
    <mergeCell ref="D107:P108"/>
    <mergeCell ref="Q107:U108"/>
    <mergeCell ref="V107:AE108"/>
    <mergeCell ref="AF107:AT107"/>
    <mergeCell ref="AU107:BI107"/>
    <mergeCell ref="AO100:AS100"/>
    <mergeCell ref="AT100:AX100"/>
    <mergeCell ref="AY100:BC100"/>
    <mergeCell ref="BD100:BH100"/>
    <mergeCell ref="A105:BL105"/>
    <mergeCell ref="A106:BL106"/>
    <mergeCell ref="BD101:BH101"/>
    <mergeCell ref="A102:C102"/>
    <mergeCell ref="D102:T102"/>
    <mergeCell ref="U102:Y102"/>
    <mergeCell ref="BT109:BX109"/>
    <mergeCell ref="A110:C110"/>
    <mergeCell ref="D110:P110"/>
    <mergeCell ref="Q110:U110"/>
    <mergeCell ref="V110:AE110"/>
    <mergeCell ref="AF110:AJ110"/>
    <mergeCell ref="AK110:AO110"/>
    <mergeCell ref="AP110:AT110"/>
    <mergeCell ref="AU110:AY110"/>
    <mergeCell ref="AZ110:BD110"/>
    <mergeCell ref="AP109:AT109"/>
    <mergeCell ref="AU109:AY109"/>
    <mergeCell ref="AZ109:BD109"/>
    <mergeCell ref="BE109:BI109"/>
    <mergeCell ref="BJ109:BN109"/>
    <mergeCell ref="BO109:BS109"/>
    <mergeCell ref="A109:C109"/>
    <mergeCell ref="D109:P109"/>
    <mergeCell ref="Q109:U109"/>
    <mergeCell ref="V109:AE109"/>
    <mergeCell ref="AF109:AJ109"/>
    <mergeCell ref="AK109:AO109"/>
    <mergeCell ref="BT111:BX111"/>
    <mergeCell ref="A123:BL123"/>
    <mergeCell ref="A124:C125"/>
    <mergeCell ref="D124:P125"/>
    <mergeCell ref="Q124:U125"/>
    <mergeCell ref="V124:AE125"/>
    <mergeCell ref="AF124:AT124"/>
    <mergeCell ref="AU124:BI124"/>
    <mergeCell ref="AF125:AJ125"/>
    <mergeCell ref="AK125:AO125"/>
    <mergeCell ref="AP111:AT111"/>
    <mergeCell ref="AU111:AY111"/>
    <mergeCell ref="AZ111:BD111"/>
    <mergeCell ref="BE111:BI111"/>
    <mergeCell ref="BJ111:BN111"/>
    <mergeCell ref="BO111:BS111"/>
    <mergeCell ref="BE110:BI110"/>
    <mergeCell ref="BJ110:BN110"/>
    <mergeCell ref="BO110:BS110"/>
    <mergeCell ref="BT110:BX110"/>
    <mergeCell ref="A111:C111"/>
    <mergeCell ref="D111:P111"/>
    <mergeCell ref="Q111:U111"/>
    <mergeCell ref="V111:AE111"/>
    <mergeCell ref="AF111:AJ111"/>
    <mergeCell ref="AK111:AO111"/>
    <mergeCell ref="AP126:AT126"/>
    <mergeCell ref="AU126:AY126"/>
    <mergeCell ref="AZ126:BD126"/>
    <mergeCell ref="BE126:BI126"/>
    <mergeCell ref="A127:C127"/>
    <mergeCell ref="D127:P127"/>
    <mergeCell ref="Q127:U127"/>
    <mergeCell ref="V127:AE127"/>
    <mergeCell ref="AF127:AJ127"/>
    <mergeCell ref="AK127:AO127"/>
    <mergeCell ref="AP125:AT125"/>
    <mergeCell ref="AU125:AY125"/>
    <mergeCell ref="AZ125:BD125"/>
    <mergeCell ref="BE125:BI125"/>
    <mergeCell ref="A126:C126"/>
    <mergeCell ref="D126:P126"/>
    <mergeCell ref="Q126:U126"/>
    <mergeCell ref="V126:AE126"/>
    <mergeCell ref="AF126:AJ126"/>
    <mergeCell ref="AK126:AO126"/>
    <mergeCell ref="AP128:AT128"/>
    <mergeCell ref="AU128:AY128"/>
    <mergeCell ref="AZ128:BD128"/>
    <mergeCell ref="BE128:BI128"/>
    <mergeCell ref="A140:BL140"/>
    <mergeCell ref="A141:BR141"/>
    <mergeCell ref="AP129:AT129"/>
    <mergeCell ref="AU129:AY129"/>
    <mergeCell ref="AZ129:BD129"/>
    <mergeCell ref="BE129:BI129"/>
    <mergeCell ref="AP127:AT127"/>
    <mergeCell ref="AU127:AY127"/>
    <mergeCell ref="AZ127:BD127"/>
    <mergeCell ref="BE127:BI127"/>
    <mergeCell ref="A128:C128"/>
    <mergeCell ref="D128:P128"/>
    <mergeCell ref="Q128:U128"/>
    <mergeCell ref="V128:AE128"/>
    <mergeCell ref="AF128:AJ128"/>
    <mergeCell ref="AK128:AO128"/>
    <mergeCell ref="U144:Y144"/>
    <mergeCell ref="Z144:AD144"/>
    <mergeCell ref="AE144:AI144"/>
    <mergeCell ref="AJ144:AN144"/>
    <mergeCell ref="AO144:AS144"/>
    <mergeCell ref="AO143:AS143"/>
    <mergeCell ref="AT143:AX143"/>
    <mergeCell ref="AY143:BC143"/>
    <mergeCell ref="BD143:BH143"/>
    <mergeCell ref="BI143:BM143"/>
    <mergeCell ref="BN143:BR143"/>
    <mergeCell ref="A142:T143"/>
    <mergeCell ref="U142:AD142"/>
    <mergeCell ref="AE142:AN142"/>
    <mergeCell ref="AO142:AX142"/>
    <mergeCell ref="AY142:BH142"/>
    <mergeCell ref="BI142:BR142"/>
    <mergeCell ref="U143:Y143"/>
    <mergeCell ref="Z143:AD143"/>
    <mergeCell ref="AE143:AI143"/>
    <mergeCell ref="AJ143:AN143"/>
    <mergeCell ref="A150:BL150"/>
    <mergeCell ref="AT147:AX147"/>
    <mergeCell ref="AY147:BC147"/>
    <mergeCell ref="BD147:BH147"/>
    <mergeCell ref="BI147:BM147"/>
    <mergeCell ref="A146:T146"/>
    <mergeCell ref="U146:Y146"/>
    <mergeCell ref="Z146:AD146"/>
    <mergeCell ref="AE146:AI146"/>
    <mergeCell ref="AJ146:AN146"/>
    <mergeCell ref="AO146:AS146"/>
    <mergeCell ref="AO145:AS145"/>
    <mergeCell ref="AT145:AX145"/>
    <mergeCell ref="AY145:BC145"/>
    <mergeCell ref="BD145:BH145"/>
    <mergeCell ref="BI145:BM145"/>
    <mergeCell ref="BN145:BR145"/>
    <mergeCell ref="A145:T145"/>
    <mergeCell ref="U145:Y145"/>
    <mergeCell ref="Z145:AD145"/>
    <mergeCell ref="AE145:AI145"/>
    <mergeCell ref="AJ145:AN145"/>
    <mergeCell ref="A154:C154"/>
    <mergeCell ref="D154:V154"/>
    <mergeCell ref="W154:Y154"/>
    <mergeCell ref="Z154:AB154"/>
    <mergeCell ref="AC154:AE154"/>
    <mergeCell ref="AF154:AH154"/>
    <mergeCell ref="BJ152:BL153"/>
    <mergeCell ref="W153:Y153"/>
    <mergeCell ref="Z153:AB153"/>
    <mergeCell ref="AC153:AE153"/>
    <mergeCell ref="AF153:AH153"/>
    <mergeCell ref="AI153:AK153"/>
    <mergeCell ref="AL153:AN153"/>
    <mergeCell ref="AO153:AQ153"/>
    <mergeCell ref="AR153:AT153"/>
    <mergeCell ref="BG151:BL151"/>
    <mergeCell ref="W152:AB152"/>
    <mergeCell ref="AC152:AH152"/>
    <mergeCell ref="AI152:AN152"/>
    <mergeCell ref="AO152:AT152"/>
    <mergeCell ref="AU152:AW153"/>
    <mergeCell ref="AX152:AZ153"/>
    <mergeCell ref="BA152:BC153"/>
    <mergeCell ref="BD152:BF153"/>
    <mergeCell ref="BG152:BI153"/>
    <mergeCell ref="A151:C153"/>
    <mergeCell ref="D151:V153"/>
    <mergeCell ref="W151:AH151"/>
    <mergeCell ref="AI151:AT151"/>
    <mergeCell ref="AU151:AZ151"/>
    <mergeCell ref="BA151:BF151"/>
    <mergeCell ref="BA155:BC155"/>
    <mergeCell ref="BD155:BF155"/>
    <mergeCell ref="BG155:BI155"/>
    <mergeCell ref="BJ155:BL155"/>
    <mergeCell ref="A156:C156"/>
    <mergeCell ref="D156:V156"/>
    <mergeCell ref="W156:Y156"/>
    <mergeCell ref="Z156:AB156"/>
    <mergeCell ref="AC156:AE156"/>
    <mergeCell ref="AF156:AH156"/>
    <mergeCell ref="AI155:AK155"/>
    <mergeCell ref="AL155:AN155"/>
    <mergeCell ref="AO155:AQ155"/>
    <mergeCell ref="AR155:AT155"/>
    <mergeCell ref="AU155:AW155"/>
    <mergeCell ref="AX155:AZ155"/>
    <mergeCell ref="BA154:BC154"/>
    <mergeCell ref="BD154:BF154"/>
    <mergeCell ref="BG154:BI154"/>
    <mergeCell ref="BJ154:BL154"/>
    <mergeCell ref="A155:C155"/>
    <mergeCell ref="D155:V155"/>
    <mergeCell ref="W155:Y155"/>
    <mergeCell ref="Z155:AB155"/>
    <mergeCell ref="AC155:AE155"/>
    <mergeCell ref="AF155:AH155"/>
    <mergeCell ref="AI154:AK154"/>
    <mergeCell ref="AL154:AN154"/>
    <mergeCell ref="AO154:AQ154"/>
    <mergeCell ref="AR154:AT154"/>
    <mergeCell ref="AU154:AW154"/>
    <mergeCell ref="AX154:AZ154"/>
    <mergeCell ref="A162:BS162"/>
    <mergeCell ref="A163:F164"/>
    <mergeCell ref="G163:S164"/>
    <mergeCell ref="T163:Z164"/>
    <mergeCell ref="AA163:AO163"/>
    <mergeCell ref="AP163:BD163"/>
    <mergeCell ref="BE163:BS163"/>
    <mergeCell ref="AA164:AE164"/>
    <mergeCell ref="AF164:AJ164"/>
    <mergeCell ref="AK164:AO164"/>
    <mergeCell ref="BA156:BC156"/>
    <mergeCell ref="BD156:BF156"/>
    <mergeCell ref="BG156:BI156"/>
    <mergeCell ref="BJ156:BL156"/>
    <mergeCell ref="A160:BL160"/>
    <mergeCell ref="A161:BS161"/>
    <mergeCell ref="AO157:AQ157"/>
    <mergeCell ref="AR157:AT157"/>
    <mergeCell ref="AU157:AW157"/>
    <mergeCell ref="AX157:AZ157"/>
    <mergeCell ref="AI156:AK156"/>
    <mergeCell ref="AL156:AN156"/>
    <mergeCell ref="AO156:AQ156"/>
    <mergeCell ref="AR156:AT156"/>
    <mergeCell ref="AU156:AW156"/>
    <mergeCell ref="AX156:AZ156"/>
    <mergeCell ref="T166:Z166"/>
    <mergeCell ref="AA166:AE166"/>
    <mergeCell ref="AF166:AJ166"/>
    <mergeCell ref="AK166:AO166"/>
    <mergeCell ref="AP165:AT165"/>
    <mergeCell ref="AU165:AY165"/>
    <mergeCell ref="AZ165:BD165"/>
    <mergeCell ref="BE165:BI165"/>
    <mergeCell ref="BJ165:BN165"/>
    <mergeCell ref="BO165:BS165"/>
    <mergeCell ref="A165:F165"/>
    <mergeCell ref="G165:S165"/>
    <mergeCell ref="T165:Z165"/>
    <mergeCell ref="AA165:AE165"/>
    <mergeCell ref="AF165:AJ165"/>
    <mergeCell ref="AK165:AO165"/>
    <mergeCell ref="AP164:AT164"/>
    <mergeCell ref="AU164:AY164"/>
    <mergeCell ref="AZ164:BD164"/>
    <mergeCell ref="BE164:BI164"/>
    <mergeCell ref="BJ164:BN164"/>
    <mergeCell ref="BO164:BS164"/>
    <mergeCell ref="A172:BL172"/>
    <mergeCell ref="A173:BD173"/>
    <mergeCell ref="A174:F175"/>
    <mergeCell ref="G174:S175"/>
    <mergeCell ref="T174:Z175"/>
    <mergeCell ref="AA174:AO174"/>
    <mergeCell ref="AP174:BD174"/>
    <mergeCell ref="AA175:AE175"/>
    <mergeCell ref="AF175:AJ175"/>
    <mergeCell ref="AK175:AO175"/>
    <mergeCell ref="AP167:AT167"/>
    <mergeCell ref="AU167:AY167"/>
    <mergeCell ref="AZ167:BD167"/>
    <mergeCell ref="BE167:BI167"/>
    <mergeCell ref="BJ167:BN167"/>
    <mergeCell ref="BO167:BS167"/>
    <mergeCell ref="A167:F167"/>
    <mergeCell ref="G167:S167"/>
    <mergeCell ref="T167:Z167"/>
    <mergeCell ref="AA167:AE167"/>
    <mergeCell ref="AF167:AJ167"/>
    <mergeCell ref="AK167:AO167"/>
    <mergeCell ref="G177:S177"/>
    <mergeCell ref="T177:Z177"/>
    <mergeCell ref="AA177:AE177"/>
    <mergeCell ref="AF177:AJ177"/>
    <mergeCell ref="AK177:AO177"/>
    <mergeCell ref="AP177:AT177"/>
    <mergeCell ref="AU177:AY177"/>
    <mergeCell ref="AP175:AT175"/>
    <mergeCell ref="AU175:AY175"/>
    <mergeCell ref="AZ175:BD175"/>
    <mergeCell ref="A176:F176"/>
    <mergeCell ref="G176:S176"/>
    <mergeCell ref="T176:Z176"/>
    <mergeCell ref="AA176:AE176"/>
    <mergeCell ref="AF176:AJ176"/>
    <mergeCell ref="AK176:AO176"/>
    <mergeCell ref="AP176:AT176"/>
    <mergeCell ref="BG187:BJ187"/>
    <mergeCell ref="BK187:BO187"/>
    <mergeCell ref="BP187:BS187"/>
    <mergeCell ref="A188:M188"/>
    <mergeCell ref="N188:U188"/>
    <mergeCell ref="V188:Z188"/>
    <mergeCell ref="AA188:AE188"/>
    <mergeCell ref="AF188:AI188"/>
    <mergeCell ref="AJ188:AN188"/>
    <mergeCell ref="AA187:AE187"/>
    <mergeCell ref="AF187:AI187"/>
    <mergeCell ref="AJ187:AN187"/>
    <mergeCell ref="AO187:AR187"/>
    <mergeCell ref="AS187:AW187"/>
    <mergeCell ref="AX187:BA187"/>
    <mergeCell ref="A184:BL184"/>
    <mergeCell ref="A185:BM185"/>
    <mergeCell ref="A186:M187"/>
    <mergeCell ref="N186:U187"/>
    <mergeCell ref="V186:Z187"/>
    <mergeCell ref="AA186:AI186"/>
    <mergeCell ref="AJ186:AR186"/>
    <mergeCell ref="AS186:BA186"/>
    <mergeCell ref="BB186:BJ186"/>
    <mergeCell ref="BK186:BS186"/>
    <mergeCell ref="BG189:BJ189"/>
    <mergeCell ref="BK189:BO189"/>
    <mergeCell ref="BP189:BS189"/>
    <mergeCell ref="A190:M190"/>
    <mergeCell ref="N190:U190"/>
    <mergeCell ref="V190:Z190"/>
    <mergeCell ref="AA190:AE190"/>
    <mergeCell ref="AF190:AI190"/>
    <mergeCell ref="AJ190:AN190"/>
    <mergeCell ref="BP188:BS188"/>
    <mergeCell ref="A189:M189"/>
    <mergeCell ref="N189:U189"/>
    <mergeCell ref="V189:Z189"/>
    <mergeCell ref="AA189:AE189"/>
    <mergeCell ref="AF189:AI189"/>
    <mergeCell ref="AJ189:AN189"/>
    <mergeCell ref="AO189:AR189"/>
    <mergeCell ref="AS189:AW189"/>
    <mergeCell ref="AX189:BA189"/>
    <mergeCell ref="AO188:AR188"/>
    <mergeCell ref="AS188:AW188"/>
    <mergeCell ref="AX188:BA188"/>
    <mergeCell ref="BB188:BF188"/>
    <mergeCell ref="BG188:BJ188"/>
    <mergeCell ref="BK188:BO188"/>
    <mergeCell ref="BG200:BL201"/>
    <mergeCell ref="AW201:BA201"/>
    <mergeCell ref="BB201:BF201"/>
    <mergeCell ref="A202:F202"/>
    <mergeCell ref="G202:S202"/>
    <mergeCell ref="T202:Y202"/>
    <mergeCell ref="Z202:AD202"/>
    <mergeCell ref="AE202:AJ202"/>
    <mergeCell ref="A200:F201"/>
    <mergeCell ref="G200:S201"/>
    <mergeCell ref="T200:Y201"/>
    <mergeCell ref="Z200:AD201"/>
    <mergeCell ref="AE200:AJ201"/>
    <mergeCell ref="AK200:AP201"/>
    <mergeCell ref="BP190:BS190"/>
    <mergeCell ref="A193:BL193"/>
    <mergeCell ref="A194:BL194"/>
    <mergeCell ref="A197:BL197"/>
    <mergeCell ref="A198:BL198"/>
    <mergeCell ref="A199:BL199"/>
    <mergeCell ref="AO190:AR190"/>
    <mergeCell ref="AS190:AW190"/>
    <mergeCell ref="AX190:BA190"/>
    <mergeCell ref="BB190:BF190"/>
    <mergeCell ref="BG190:BJ190"/>
    <mergeCell ref="BK190:BO190"/>
    <mergeCell ref="BG204:BL204"/>
    <mergeCell ref="A209:BL209"/>
    <mergeCell ref="AW205:BA205"/>
    <mergeCell ref="BB205:BF205"/>
    <mergeCell ref="BG205:BL205"/>
    <mergeCell ref="A206:F206"/>
    <mergeCell ref="AK203:AP203"/>
    <mergeCell ref="AQ203:AV203"/>
    <mergeCell ref="AW203:BA203"/>
    <mergeCell ref="BB203:BF203"/>
    <mergeCell ref="BG203:BL203"/>
    <mergeCell ref="A204:F204"/>
    <mergeCell ref="G204:S204"/>
    <mergeCell ref="T204:Y204"/>
    <mergeCell ref="Z204:AD204"/>
    <mergeCell ref="AE204:AJ204"/>
    <mergeCell ref="AK202:AP202"/>
    <mergeCell ref="AQ202:AV202"/>
    <mergeCell ref="AW202:BA202"/>
    <mergeCell ref="BB202:BF202"/>
    <mergeCell ref="BG202:BL202"/>
    <mergeCell ref="A203:F203"/>
    <mergeCell ref="G203:S203"/>
    <mergeCell ref="T203:Y203"/>
    <mergeCell ref="Z203:AD203"/>
    <mergeCell ref="AE203:AJ203"/>
    <mergeCell ref="AT212:AW213"/>
    <mergeCell ref="AX212:BG212"/>
    <mergeCell ref="BH212:BL213"/>
    <mergeCell ref="Z213:AD213"/>
    <mergeCell ref="AE213:AI213"/>
    <mergeCell ref="AX213:BB213"/>
    <mergeCell ref="BC213:BG213"/>
    <mergeCell ref="A210:BL210"/>
    <mergeCell ref="A211:F213"/>
    <mergeCell ref="G211:P213"/>
    <mergeCell ref="Q211:AN211"/>
    <mergeCell ref="AO211:BL211"/>
    <mergeCell ref="Q212:U213"/>
    <mergeCell ref="V212:Y213"/>
    <mergeCell ref="Z212:AI212"/>
    <mergeCell ref="AJ212:AN213"/>
    <mergeCell ref="AO212:AS213"/>
    <mergeCell ref="AJ215:AN215"/>
    <mergeCell ref="AO215:AS215"/>
    <mergeCell ref="AT215:AW215"/>
    <mergeCell ref="AX215:BB215"/>
    <mergeCell ref="BC215:BG215"/>
    <mergeCell ref="BH215:BL215"/>
    <mergeCell ref="A215:F215"/>
    <mergeCell ref="G215:P215"/>
    <mergeCell ref="Q215:U215"/>
    <mergeCell ref="V215:Y215"/>
    <mergeCell ref="Z215:AD215"/>
    <mergeCell ref="AE215:AI215"/>
    <mergeCell ref="AJ214:AN214"/>
    <mergeCell ref="AO214:AS214"/>
    <mergeCell ref="AT214:AW214"/>
    <mergeCell ref="AX214:BB214"/>
    <mergeCell ref="BC214:BG214"/>
    <mergeCell ref="BH214:BL214"/>
    <mergeCell ref="A214:F214"/>
    <mergeCell ref="G214:P214"/>
    <mergeCell ref="Q214:U214"/>
    <mergeCell ref="V214:Y214"/>
    <mergeCell ref="Z214:AD214"/>
    <mergeCell ref="AE214:AI214"/>
    <mergeCell ref="AW225:BD225"/>
    <mergeCell ref="BE225:BL225"/>
    <mergeCell ref="A221:BL221"/>
    <mergeCell ref="A222:BL222"/>
    <mergeCell ref="A223:F224"/>
    <mergeCell ref="G223:S224"/>
    <mergeCell ref="T223:Y224"/>
    <mergeCell ref="Z223:AD224"/>
    <mergeCell ref="AE223:AJ224"/>
    <mergeCell ref="AK223:AP224"/>
    <mergeCell ref="AQ223:AV224"/>
    <mergeCell ref="AW223:BD224"/>
    <mergeCell ref="AJ216:AN216"/>
    <mergeCell ref="AO216:AS216"/>
    <mergeCell ref="AT216:AW216"/>
    <mergeCell ref="AX216:BB216"/>
    <mergeCell ref="BC216:BG216"/>
    <mergeCell ref="BH216:BL216"/>
    <mergeCell ref="A216:F216"/>
    <mergeCell ref="G216:P216"/>
    <mergeCell ref="Q216:U216"/>
    <mergeCell ref="V216:Y216"/>
    <mergeCell ref="Z216:AD216"/>
    <mergeCell ref="AE216:AI216"/>
    <mergeCell ref="A236:BL236"/>
    <mergeCell ref="A237:BL237"/>
    <mergeCell ref="AK228:AP228"/>
    <mergeCell ref="AQ228:AV228"/>
    <mergeCell ref="AW228:BD228"/>
    <mergeCell ref="BE228:BL228"/>
    <mergeCell ref="AQ226:AV226"/>
    <mergeCell ref="AW226:BD226"/>
    <mergeCell ref="BE226:BL226"/>
    <mergeCell ref="A227:F227"/>
    <mergeCell ref="G227:S227"/>
    <mergeCell ref="T227:Y227"/>
    <mergeCell ref="Z227:AD227"/>
    <mergeCell ref="AE227:AJ227"/>
    <mergeCell ref="AK227:AP227"/>
    <mergeCell ref="AQ227:AV227"/>
    <mergeCell ref="A226:F226"/>
    <mergeCell ref="G226:S226"/>
    <mergeCell ref="T226:Y226"/>
    <mergeCell ref="Z226:AD226"/>
    <mergeCell ref="AE226:AJ226"/>
    <mergeCell ref="AK226:AP226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45:AA245"/>
    <mergeCell ref="AH245:AP245"/>
    <mergeCell ref="AU245:BF245"/>
    <mergeCell ref="AH246:AP246"/>
    <mergeCell ref="AU246:BF246"/>
    <mergeCell ref="A31:D31"/>
    <mergeCell ref="E31:T31"/>
    <mergeCell ref="U31:Y31"/>
    <mergeCell ref="Z31:AD31"/>
    <mergeCell ref="AE31:AH31"/>
    <mergeCell ref="A238:BL238"/>
    <mergeCell ref="A242:AA242"/>
    <mergeCell ref="AH242:AP242"/>
    <mergeCell ref="AU242:BF242"/>
    <mergeCell ref="AH243:AP243"/>
    <mergeCell ref="AU243:BF243"/>
    <mergeCell ref="AW227:BD227"/>
    <mergeCell ref="BE227:BL227"/>
    <mergeCell ref="A232:BL232"/>
    <mergeCell ref="A233:BL23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BL53:BP53"/>
    <mergeCell ref="BQ53:BT53"/>
    <mergeCell ref="BU53:BY53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G72:BK72"/>
    <mergeCell ref="BG71:BK71"/>
    <mergeCell ref="A72:D72"/>
    <mergeCell ref="E72:W72"/>
    <mergeCell ref="X72:AB72"/>
    <mergeCell ref="AC72:AG72"/>
    <mergeCell ref="AH72:AL72"/>
    <mergeCell ref="AM72:AQ72"/>
    <mergeCell ref="AR72:AV72"/>
    <mergeCell ref="AW72:BA72"/>
    <mergeCell ref="BB72:BF72"/>
    <mergeCell ref="BG70:BK70"/>
    <mergeCell ref="A71:D71"/>
    <mergeCell ref="E71:W71"/>
    <mergeCell ref="X71:AB71"/>
    <mergeCell ref="AC71:AG71"/>
    <mergeCell ref="AH71:AL71"/>
    <mergeCell ref="AM71:AQ71"/>
    <mergeCell ref="AR71:AV71"/>
    <mergeCell ref="AW71:BA71"/>
    <mergeCell ref="BB71:BF71"/>
    <mergeCell ref="A70:D70"/>
    <mergeCell ref="E70:W70"/>
    <mergeCell ref="X70:AB70"/>
    <mergeCell ref="AC70:AG70"/>
    <mergeCell ref="AH70:AL70"/>
    <mergeCell ref="BL92:BP92"/>
    <mergeCell ref="BQ92:BT92"/>
    <mergeCell ref="BU92:BY92"/>
    <mergeCell ref="AI92:AM92"/>
    <mergeCell ref="AN92:AR92"/>
    <mergeCell ref="AS92:AW92"/>
    <mergeCell ref="AX92:BA92"/>
    <mergeCell ref="BB92:BF92"/>
    <mergeCell ref="BG92:BK92"/>
    <mergeCell ref="BB91:BF91"/>
    <mergeCell ref="BG91:BK91"/>
    <mergeCell ref="BL91:BP91"/>
    <mergeCell ref="BQ91:BT91"/>
    <mergeCell ref="BU91:BY91"/>
    <mergeCell ref="A92:C92"/>
    <mergeCell ref="D92:T92"/>
    <mergeCell ref="U92:Y92"/>
    <mergeCell ref="Z92:AD92"/>
    <mergeCell ref="AE92:AH92"/>
    <mergeCell ref="A91:C91"/>
    <mergeCell ref="D91:T91"/>
    <mergeCell ref="U91:Y91"/>
    <mergeCell ref="Z91:AD91"/>
    <mergeCell ref="AE91:AH91"/>
    <mergeCell ref="AI91:AM91"/>
    <mergeCell ref="AN91:AR91"/>
    <mergeCell ref="AS91:AW91"/>
    <mergeCell ref="AX91:BA91"/>
    <mergeCell ref="AP112:AT112"/>
    <mergeCell ref="AU112:AY112"/>
    <mergeCell ref="AZ112:BD112"/>
    <mergeCell ref="BD102:BH102"/>
    <mergeCell ref="Z102:AD102"/>
    <mergeCell ref="AE102:AI102"/>
    <mergeCell ref="AJ102:AN102"/>
    <mergeCell ref="AO102:AS102"/>
    <mergeCell ref="AT102:AX102"/>
    <mergeCell ref="AY102:BC102"/>
    <mergeCell ref="A101:C101"/>
    <mergeCell ref="D101:T101"/>
    <mergeCell ref="U101:Y101"/>
    <mergeCell ref="Z101:AD101"/>
    <mergeCell ref="AE101:AI101"/>
    <mergeCell ref="AJ101:AN101"/>
    <mergeCell ref="AO101:AS101"/>
    <mergeCell ref="AT101:AX101"/>
    <mergeCell ref="AY101:BC101"/>
    <mergeCell ref="BT113:BX113"/>
    <mergeCell ref="A114:C114"/>
    <mergeCell ref="D114:P114"/>
    <mergeCell ref="Q114:U114"/>
    <mergeCell ref="V114:AE114"/>
    <mergeCell ref="AF114:AJ114"/>
    <mergeCell ref="AK114:AO114"/>
    <mergeCell ref="AP114:AT114"/>
    <mergeCell ref="AU114:AY114"/>
    <mergeCell ref="AZ114:BD114"/>
    <mergeCell ref="AP113:AT113"/>
    <mergeCell ref="AU113:AY113"/>
    <mergeCell ref="AZ113:BD113"/>
    <mergeCell ref="BE113:BI113"/>
    <mergeCell ref="BJ113:BN113"/>
    <mergeCell ref="BO113:BS113"/>
    <mergeCell ref="BE112:BI112"/>
    <mergeCell ref="BJ112:BN112"/>
    <mergeCell ref="BO112:BS112"/>
    <mergeCell ref="BT112:BX112"/>
    <mergeCell ref="A113:C113"/>
    <mergeCell ref="D113:P113"/>
    <mergeCell ref="Q113:U113"/>
    <mergeCell ref="V113:AE113"/>
    <mergeCell ref="AF113:AJ113"/>
    <mergeCell ref="AK113:AO113"/>
    <mergeCell ref="A112:C112"/>
    <mergeCell ref="D112:P112"/>
    <mergeCell ref="Q112:U112"/>
    <mergeCell ref="V112:AE112"/>
    <mergeCell ref="AF112:AJ112"/>
    <mergeCell ref="AK112:AO112"/>
    <mergeCell ref="BT115:BX115"/>
    <mergeCell ref="A116:C116"/>
    <mergeCell ref="D116:P116"/>
    <mergeCell ref="Q116:U116"/>
    <mergeCell ref="V116:AE116"/>
    <mergeCell ref="AF116:AJ116"/>
    <mergeCell ref="AK116:AO116"/>
    <mergeCell ref="AP116:AT116"/>
    <mergeCell ref="AU116:AY116"/>
    <mergeCell ref="AZ116:BD116"/>
    <mergeCell ref="AP115:AT115"/>
    <mergeCell ref="AU115:AY115"/>
    <mergeCell ref="AZ115:BD115"/>
    <mergeCell ref="BE115:BI115"/>
    <mergeCell ref="BJ115:BN115"/>
    <mergeCell ref="BO115:BS115"/>
    <mergeCell ref="BE114:BI114"/>
    <mergeCell ref="BJ114:BN114"/>
    <mergeCell ref="BO114:BS114"/>
    <mergeCell ref="BT114:BX114"/>
    <mergeCell ref="A115:C115"/>
    <mergeCell ref="D115:P115"/>
    <mergeCell ref="Q115:U115"/>
    <mergeCell ref="V115:AE115"/>
    <mergeCell ref="AF115:AJ115"/>
    <mergeCell ref="AK115:AO115"/>
    <mergeCell ref="BT117:BX117"/>
    <mergeCell ref="A118:C118"/>
    <mergeCell ref="D118:P118"/>
    <mergeCell ref="Q118:U118"/>
    <mergeCell ref="V118:AE118"/>
    <mergeCell ref="AF118:AJ118"/>
    <mergeCell ref="AK118:AO118"/>
    <mergeCell ref="AP118:AT118"/>
    <mergeCell ref="AU118:AY118"/>
    <mergeCell ref="AZ118:BD118"/>
    <mergeCell ref="AP117:AT117"/>
    <mergeCell ref="AU117:AY117"/>
    <mergeCell ref="AZ117:BD117"/>
    <mergeCell ref="BE117:BI117"/>
    <mergeCell ref="BJ117:BN117"/>
    <mergeCell ref="BO117:BS117"/>
    <mergeCell ref="BE116:BI116"/>
    <mergeCell ref="BJ116:BN116"/>
    <mergeCell ref="BO116:BS116"/>
    <mergeCell ref="BT116:BX116"/>
    <mergeCell ref="A117:C117"/>
    <mergeCell ref="D117:P117"/>
    <mergeCell ref="Q117:U117"/>
    <mergeCell ref="V117:AE117"/>
    <mergeCell ref="AF117:AJ117"/>
    <mergeCell ref="AK117:AO117"/>
    <mergeCell ref="BT119:BX119"/>
    <mergeCell ref="A120:C120"/>
    <mergeCell ref="D120:P120"/>
    <mergeCell ref="Q120:U120"/>
    <mergeCell ref="V120:AE120"/>
    <mergeCell ref="AF120:AJ120"/>
    <mergeCell ref="AK120:AO120"/>
    <mergeCell ref="AP120:AT120"/>
    <mergeCell ref="AU120:AY120"/>
    <mergeCell ref="AZ120:BD120"/>
    <mergeCell ref="AP119:AT119"/>
    <mergeCell ref="AU119:AY119"/>
    <mergeCell ref="AZ119:BD119"/>
    <mergeCell ref="BE119:BI119"/>
    <mergeCell ref="BJ119:BN119"/>
    <mergeCell ref="BO119:BS119"/>
    <mergeCell ref="BE118:BI118"/>
    <mergeCell ref="BJ118:BN118"/>
    <mergeCell ref="BO118:BS118"/>
    <mergeCell ref="BT118:BX118"/>
    <mergeCell ref="A119:C119"/>
    <mergeCell ref="D119:P119"/>
    <mergeCell ref="Q119:U119"/>
    <mergeCell ref="V119:AE119"/>
    <mergeCell ref="AF119:AJ119"/>
    <mergeCell ref="AK119:AO119"/>
    <mergeCell ref="BT121:BX121"/>
    <mergeCell ref="AP121:AT121"/>
    <mergeCell ref="AU121:AY121"/>
    <mergeCell ref="AZ121:BD121"/>
    <mergeCell ref="BE121:BI121"/>
    <mergeCell ref="BJ121:BN121"/>
    <mergeCell ref="BO121:BS121"/>
    <mergeCell ref="BE120:BI120"/>
    <mergeCell ref="BJ120:BN120"/>
    <mergeCell ref="BO120:BS120"/>
    <mergeCell ref="BT120:BX120"/>
    <mergeCell ref="A121:C121"/>
    <mergeCell ref="D121:P121"/>
    <mergeCell ref="Q121:U121"/>
    <mergeCell ref="V121:AE121"/>
    <mergeCell ref="AF121:AJ121"/>
    <mergeCell ref="AK121:AO121"/>
    <mergeCell ref="AP130:AT130"/>
    <mergeCell ref="AU130:AY130"/>
    <mergeCell ref="AZ130:BD130"/>
    <mergeCell ref="BE130:BI130"/>
    <mergeCell ref="A131:C131"/>
    <mergeCell ref="D131:P131"/>
    <mergeCell ref="Q131:U131"/>
    <mergeCell ref="V131:AE131"/>
    <mergeCell ref="AF131:AJ131"/>
    <mergeCell ref="AK131:AO131"/>
    <mergeCell ref="A130:C130"/>
    <mergeCell ref="D130:P130"/>
    <mergeCell ref="Q130:U130"/>
    <mergeCell ref="V130:AE130"/>
    <mergeCell ref="AF130:AJ130"/>
    <mergeCell ref="AK130:AO130"/>
    <mergeCell ref="A129:C129"/>
    <mergeCell ref="D129:P129"/>
    <mergeCell ref="Q129:U129"/>
    <mergeCell ref="V129:AE129"/>
    <mergeCell ref="AF129:AJ129"/>
    <mergeCell ref="AK129:AO129"/>
    <mergeCell ref="AP132:AT132"/>
    <mergeCell ref="AU132:AY132"/>
    <mergeCell ref="AZ132:BD132"/>
    <mergeCell ref="BE132:BI132"/>
    <mergeCell ref="A133:C133"/>
    <mergeCell ref="D133:P133"/>
    <mergeCell ref="Q133:U133"/>
    <mergeCell ref="V133:AE133"/>
    <mergeCell ref="AF133:AJ133"/>
    <mergeCell ref="AK133:AO133"/>
    <mergeCell ref="AP131:AT131"/>
    <mergeCell ref="AU131:AY131"/>
    <mergeCell ref="AZ131:BD131"/>
    <mergeCell ref="BE131:BI131"/>
    <mergeCell ref="A132:C132"/>
    <mergeCell ref="D132:P132"/>
    <mergeCell ref="Q132:U132"/>
    <mergeCell ref="V132:AE132"/>
    <mergeCell ref="AF132:AJ132"/>
    <mergeCell ref="AK132:AO132"/>
    <mergeCell ref="AP134:AT134"/>
    <mergeCell ref="AU134:AY134"/>
    <mergeCell ref="AZ134:BD134"/>
    <mergeCell ref="BE134:BI134"/>
    <mergeCell ref="A135:C135"/>
    <mergeCell ref="D135:P135"/>
    <mergeCell ref="Q135:U135"/>
    <mergeCell ref="V135:AE135"/>
    <mergeCell ref="AF135:AJ135"/>
    <mergeCell ref="AK135:AO135"/>
    <mergeCell ref="AP133:AT133"/>
    <mergeCell ref="AU133:AY133"/>
    <mergeCell ref="AZ133:BD133"/>
    <mergeCell ref="BE133:BI133"/>
    <mergeCell ref="A134:C134"/>
    <mergeCell ref="D134:P134"/>
    <mergeCell ref="Q134:U134"/>
    <mergeCell ref="V134:AE134"/>
    <mergeCell ref="AF134:AJ134"/>
    <mergeCell ref="AK134:AO134"/>
    <mergeCell ref="AP136:AT136"/>
    <mergeCell ref="AU136:AY136"/>
    <mergeCell ref="AZ136:BD136"/>
    <mergeCell ref="BE136:BI136"/>
    <mergeCell ref="A137:C137"/>
    <mergeCell ref="D137:P137"/>
    <mergeCell ref="Q137:U137"/>
    <mergeCell ref="V137:AE137"/>
    <mergeCell ref="AF137:AJ137"/>
    <mergeCell ref="AK137:AO137"/>
    <mergeCell ref="AP135:AT135"/>
    <mergeCell ref="AU135:AY135"/>
    <mergeCell ref="AZ135:BD135"/>
    <mergeCell ref="BE135:BI135"/>
    <mergeCell ref="A136:C136"/>
    <mergeCell ref="D136:P136"/>
    <mergeCell ref="Q136:U136"/>
    <mergeCell ref="V136:AE136"/>
    <mergeCell ref="AF136:AJ136"/>
    <mergeCell ref="AK136:AO136"/>
    <mergeCell ref="BN147:BR147"/>
    <mergeCell ref="A147:T147"/>
    <mergeCell ref="U147:Y147"/>
    <mergeCell ref="Z147:AD147"/>
    <mergeCell ref="AE147:AI147"/>
    <mergeCell ref="AJ147:AN147"/>
    <mergeCell ref="AO147:AS147"/>
    <mergeCell ref="AP138:AT138"/>
    <mergeCell ref="AU138:AY138"/>
    <mergeCell ref="AZ138:BD138"/>
    <mergeCell ref="BE138:BI138"/>
    <mergeCell ref="AP137:AT137"/>
    <mergeCell ref="AU137:AY137"/>
    <mergeCell ref="AZ137:BD137"/>
    <mergeCell ref="BE137:BI137"/>
    <mergeCell ref="A138:C138"/>
    <mergeCell ref="D138:P138"/>
    <mergeCell ref="Q138:U138"/>
    <mergeCell ref="V138:AE138"/>
    <mergeCell ref="AF138:AJ138"/>
    <mergeCell ref="AK138:AO138"/>
    <mergeCell ref="AT146:AX146"/>
    <mergeCell ref="AY146:BC146"/>
    <mergeCell ref="BD146:BH146"/>
    <mergeCell ref="BI146:BM146"/>
    <mergeCell ref="BN146:BR146"/>
    <mergeCell ref="AT144:AX144"/>
    <mergeCell ref="AY144:BC144"/>
    <mergeCell ref="BD144:BH144"/>
    <mergeCell ref="BI144:BM144"/>
    <mergeCell ref="BN144:BR144"/>
    <mergeCell ref="A144:T144"/>
    <mergeCell ref="AP168:AT168"/>
    <mergeCell ref="AU168:AY168"/>
    <mergeCell ref="AZ168:BD168"/>
    <mergeCell ref="BE168:BI168"/>
    <mergeCell ref="BJ168:BN168"/>
    <mergeCell ref="BO168:BS168"/>
    <mergeCell ref="A168:F168"/>
    <mergeCell ref="G168:S168"/>
    <mergeCell ref="T168:Z168"/>
    <mergeCell ref="AA168:AE168"/>
    <mergeCell ref="AF168:AJ168"/>
    <mergeCell ref="AK168:AO168"/>
    <mergeCell ref="BA157:BC157"/>
    <mergeCell ref="BD157:BF157"/>
    <mergeCell ref="BG157:BI157"/>
    <mergeCell ref="BJ157:BL157"/>
    <mergeCell ref="A157:C157"/>
    <mergeCell ref="D157:V157"/>
    <mergeCell ref="W157:Y157"/>
    <mergeCell ref="Z157:AB157"/>
    <mergeCell ref="AC157:AE157"/>
    <mergeCell ref="AF157:AH157"/>
    <mergeCell ref="AI157:AK157"/>
    <mergeCell ref="AL157:AN157"/>
    <mergeCell ref="AP166:AT166"/>
    <mergeCell ref="AU166:AY166"/>
    <mergeCell ref="AZ166:BD166"/>
    <mergeCell ref="BE166:BI166"/>
    <mergeCell ref="BJ166:BN166"/>
    <mergeCell ref="BO166:BS166"/>
    <mergeCell ref="A166:F166"/>
    <mergeCell ref="G166:S166"/>
    <mergeCell ref="BE170:BI170"/>
    <mergeCell ref="BJ170:BN170"/>
    <mergeCell ref="BO170:BS170"/>
    <mergeCell ref="A170:F170"/>
    <mergeCell ref="G170:S170"/>
    <mergeCell ref="T170:Z170"/>
    <mergeCell ref="AA170:AE170"/>
    <mergeCell ref="AF170:AJ170"/>
    <mergeCell ref="AK170:AO170"/>
    <mergeCell ref="AP169:AT169"/>
    <mergeCell ref="AU169:AY169"/>
    <mergeCell ref="AZ169:BD169"/>
    <mergeCell ref="BE169:BI169"/>
    <mergeCell ref="BJ169:BN169"/>
    <mergeCell ref="BO169:BS169"/>
    <mergeCell ref="A169:F169"/>
    <mergeCell ref="G169:S169"/>
    <mergeCell ref="T169:Z169"/>
    <mergeCell ref="AA169:AE169"/>
    <mergeCell ref="AF169:AJ169"/>
    <mergeCell ref="AK169:AO169"/>
    <mergeCell ref="AP179:AT179"/>
    <mergeCell ref="AU179:AY179"/>
    <mergeCell ref="AZ179:BD179"/>
    <mergeCell ref="A180:F180"/>
    <mergeCell ref="G180:S180"/>
    <mergeCell ref="T180:Z180"/>
    <mergeCell ref="AA180:AE180"/>
    <mergeCell ref="AF180:AJ180"/>
    <mergeCell ref="AK180:AO180"/>
    <mergeCell ref="AP180:AT180"/>
    <mergeCell ref="A179:F179"/>
    <mergeCell ref="G179:S179"/>
    <mergeCell ref="T179:Z179"/>
    <mergeCell ref="AA179:AE179"/>
    <mergeCell ref="AF179:AJ179"/>
    <mergeCell ref="AK179:AO179"/>
    <mergeCell ref="AP170:AT170"/>
    <mergeCell ref="AU170:AY170"/>
    <mergeCell ref="AZ170:BD170"/>
    <mergeCell ref="AZ177:BD177"/>
    <mergeCell ref="A178:F178"/>
    <mergeCell ref="G178:S178"/>
    <mergeCell ref="T178:Z178"/>
    <mergeCell ref="AA178:AE178"/>
    <mergeCell ref="AF178:AJ178"/>
    <mergeCell ref="AK178:AO178"/>
    <mergeCell ref="AP178:AT178"/>
    <mergeCell ref="AU178:AY178"/>
    <mergeCell ref="AZ178:BD178"/>
    <mergeCell ref="AU176:AY176"/>
    <mergeCell ref="AZ176:BD176"/>
    <mergeCell ref="A177:F177"/>
    <mergeCell ref="A205:F205"/>
    <mergeCell ref="G205:S205"/>
    <mergeCell ref="T205:Y205"/>
    <mergeCell ref="Z205:AD205"/>
    <mergeCell ref="AE205:AJ205"/>
    <mergeCell ref="AK205:AP205"/>
    <mergeCell ref="AQ205:AV205"/>
    <mergeCell ref="AZ181:BD181"/>
    <mergeCell ref="AU180:AY180"/>
    <mergeCell ref="AZ180:BD180"/>
    <mergeCell ref="A181:F181"/>
    <mergeCell ref="G181:S181"/>
    <mergeCell ref="T181:Z181"/>
    <mergeCell ref="AA181:AE181"/>
    <mergeCell ref="AF181:AJ181"/>
    <mergeCell ref="AK181:AO181"/>
    <mergeCell ref="AP181:AT181"/>
    <mergeCell ref="AU181:AY181"/>
    <mergeCell ref="AK204:AP204"/>
    <mergeCell ref="AQ204:AV204"/>
    <mergeCell ref="AW204:BA204"/>
    <mergeCell ref="BB204:BF204"/>
    <mergeCell ref="AQ200:AV201"/>
    <mergeCell ref="AW200:BF200"/>
    <mergeCell ref="BB189:BF189"/>
    <mergeCell ref="BB187:BF187"/>
    <mergeCell ref="AW207:BA207"/>
    <mergeCell ref="BB207:BF207"/>
    <mergeCell ref="BG207:BL207"/>
    <mergeCell ref="AW206:BA206"/>
    <mergeCell ref="BB206:BF206"/>
    <mergeCell ref="BG206:BL206"/>
    <mergeCell ref="A207:F207"/>
    <mergeCell ref="G207:S207"/>
    <mergeCell ref="T207:Y207"/>
    <mergeCell ref="Z207:AD207"/>
    <mergeCell ref="AE207:AJ207"/>
    <mergeCell ref="AK207:AP207"/>
    <mergeCell ref="AQ207:AV207"/>
    <mergeCell ref="G206:S206"/>
    <mergeCell ref="T206:Y206"/>
    <mergeCell ref="Z206:AD206"/>
    <mergeCell ref="AE206:AJ206"/>
    <mergeCell ref="AK206:AP206"/>
    <mergeCell ref="AQ206:AV206"/>
    <mergeCell ref="AO217:AS217"/>
    <mergeCell ref="AT217:AW217"/>
    <mergeCell ref="AX217:BB217"/>
    <mergeCell ref="BC217:BG217"/>
    <mergeCell ref="BH217:BL217"/>
    <mergeCell ref="A218:F218"/>
    <mergeCell ref="G218:P218"/>
    <mergeCell ref="Q218:U218"/>
    <mergeCell ref="V218:Y218"/>
    <mergeCell ref="Z218:AD218"/>
    <mergeCell ref="A217:F217"/>
    <mergeCell ref="G217:P217"/>
    <mergeCell ref="Q217:U217"/>
    <mergeCell ref="V217:Y217"/>
    <mergeCell ref="Z217:AD217"/>
    <mergeCell ref="AE217:AI217"/>
    <mergeCell ref="AJ217:AN217"/>
    <mergeCell ref="A228:F228"/>
    <mergeCell ref="G228:S228"/>
    <mergeCell ref="T228:Y228"/>
    <mergeCell ref="Z228:AD228"/>
    <mergeCell ref="AE228:AJ228"/>
    <mergeCell ref="AX219:BB219"/>
    <mergeCell ref="BC219:BG219"/>
    <mergeCell ref="BH219:BL219"/>
    <mergeCell ref="BH218:BL218"/>
    <mergeCell ref="A219:F219"/>
    <mergeCell ref="G219:P219"/>
    <mergeCell ref="Q219:U219"/>
    <mergeCell ref="V219:Y219"/>
    <mergeCell ref="Z219:AD219"/>
    <mergeCell ref="AE219:AI219"/>
    <mergeCell ref="AJ219:AN219"/>
    <mergeCell ref="AO219:AS219"/>
    <mergeCell ref="AT219:AW219"/>
    <mergeCell ref="AE218:AI218"/>
    <mergeCell ref="AJ218:AN218"/>
    <mergeCell ref="AO218:AS218"/>
    <mergeCell ref="AT218:AW218"/>
    <mergeCell ref="AX218:BB218"/>
    <mergeCell ref="BC218:BG218"/>
    <mergeCell ref="BE223:BL224"/>
    <mergeCell ref="A225:F225"/>
    <mergeCell ref="G225:S225"/>
    <mergeCell ref="T225:Y225"/>
    <mergeCell ref="Z225:AD225"/>
    <mergeCell ref="AE225:AJ225"/>
    <mergeCell ref="AK225:AP225"/>
    <mergeCell ref="AQ225:AV225"/>
    <mergeCell ref="AW230:BD230"/>
    <mergeCell ref="BE230:BL230"/>
    <mergeCell ref="AQ229:AV229"/>
    <mergeCell ref="AW229:BD229"/>
    <mergeCell ref="BE229:BL229"/>
    <mergeCell ref="A230:F230"/>
    <mergeCell ref="G230:S230"/>
    <mergeCell ref="T230:Y230"/>
    <mergeCell ref="Z230:AD230"/>
    <mergeCell ref="AE230:AJ230"/>
    <mergeCell ref="AK230:AP230"/>
    <mergeCell ref="AQ230:AV230"/>
    <mergeCell ref="A229:F229"/>
    <mergeCell ref="G229:S229"/>
    <mergeCell ref="T229:Y229"/>
    <mergeCell ref="Z229:AD229"/>
    <mergeCell ref="AE229:AJ229"/>
    <mergeCell ref="AK229:AP229"/>
  </mergeCells>
  <conditionalFormatting sqref="A90 A156 A100">
    <cfRule type="cellIs" dxfId="48" priority="53" stopIfTrue="1" operator="equal">
      <formula>A89</formula>
    </cfRule>
  </conditionalFormatting>
  <conditionalFormatting sqref="A111:C111 A128:C128">
    <cfRule type="cellIs" dxfId="47" priority="54" stopIfTrue="1" operator="equal">
      <formula>A110</formula>
    </cfRule>
    <cfRule type="cellIs" dxfId="46" priority="55" stopIfTrue="1" operator="equal">
      <formula>0</formula>
    </cfRule>
  </conditionalFormatting>
  <conditionalFormatting sqref="A91">
    <cfRule type="cellIs" dxfId="45" priority="52" stopIfTrue="1" operator="equal">
      <formula>A90</formula>
    </cfRule>
  </conditionalFormatting>
  <conditionalFormatting sqref="A92">
    <cfRule type="cellIs" dxfId="44" priority="51" stopIfTrue="1" operator="equal">
      <formula>A91</formula>
    </cfRule>
  </conditionalFormatting>
  <conditionalFormatting sqref="A103">
    <cfRule type="cellIs" dxfId="43" priority="57" stopIfTrue="1" operator="equal">
      <formula>A100</formula>
    </cfRule>
  </conditionalFormatting>
  <conditionalFormatting sqref="A101">
    <cfRule type="cellIs" dxfId="42" priority="49" stopIfTrue="1" operator="equal">
      <formula>A100</formula>
    </cfRule>
  </conditionalFormatting>
  <conditionalFormatting sqref="A102">
    <cfRule type="cellIs" dxfId="41" priority="48" stopIfTrue="1" operator="equal">
      <formula>A101</formula>
    </cfRule>
  </conditionalFormatting>
  <conditionalFormatting sqref="A157">
    <cfRule type="cellIs" dxfId="40" priority="2" stopIfTrue="1" operator="equal">
      <formula>A156</formula>
    </cfRule>
  </conditionalFormatting>
  <conditionalFormatting sqref="A112:C112">
    <cfRule type="cellIs" dxfId="39" priority="45" stopIfTrue="1" operator="equal">
      <formula>A111</formula>
    </cfRule>
    <cfRule type="cellIs" dxfId="38" priority="46" stopIfTrue="1" operator="equal">
      <formula>0</formula>
    </cfRule>
  </conditionalFormatting>
  <conditionalFormatting sqref="A113:C113">
    <cfRule type="cellIs" dxfId="37" priority="43" stopIfTrue="1" operator="equal">
      <formula>A112</formula>
    </cfRule>
    <cfRule type="cellIs" dxfId="36" priority="44" stopIfTrue="1" operator="equal">
      <formula>0</formula>
    </cfRule>
  </conditionalFormatting>
  <conditionalFormatting sqref="A114:C114">
    <cfRule type="cellIs" dxfId="35" priority="41" stopIfTrue="1" operator="equal">
      <formula>A113</formula>
    </cfRule>
    <cfRule type="cellIs" dxfId="34" priority="42" stopIfTrue="1" operator="equal">
      <formula>0</formula>
    </cfRule>
  </conditionalFormatting>
  <conditionalFormatting sqref="A115:C115">
    <cfRule type="cellIs" dxfId="33" priority="39" stopIfTrue="1" operator="equal">
      <formula>A114</formula>
    </cfRule>
    <cfRule type="cellIs" dxfId="32" priority="40" stopIfTrue="1" operator="equal">
      <formula>0</formula>
    </cfRule>
  </conditionalFormatting>
  <conditionalFormatting sqref="A116:C116">
    <cfRule type="cellIs" dxfId="31" priority="37" stopIfTrue="1" operator="equal">
      <formula>A115</formula>
    </cfRule>
    <cfRule type="cellIs" dxfId="30" priority="38" stopIfTrue="1" operator="equal">
      <formula>0</formula>
    </cfRule>
  </conditionalFormatting>
  <conditionalFormatting sqref="A117:C117">
    <cfRule type="cellIs" dxfId="29" priority="35" stopIfTrue="1" operator="equal">
      <formula>A116</formula>
    </cfRule>
    <cfRule type="cellIs" dxfId="28" priority="36" stopIfTrue="1" operator="equal">
      <formula>0</formula>
    </cfRule>
  </conditionalFormatting>
  <conditionalFormatting sqref="A118:C118">
    <cfRule type="cellIs" dxfId="27" priority="33" stopIfTrue="1" operator="equal">
      <formula>A117</formula>
    </cfRule>
    <cfRule type="cellIs" dxfId="26" priority="34" stopIfTrue="1" operator="equal">
      <formula>0</formula>
    </cfRule>
  </conditionalFormatting>
  <conditionalFormatting sqref="A119:C119">
    <cfRule type="cellIs" dxfId="25" priority="31" stopIfTrue="1" operator="equal">
      <formula>A118</formula>
    </cfRule>
    <cfRule type="cellIs" dxfId="24" priority="32" stopIfTrue="1" operator="equal">
      <formula>0</formula>
    </cfRule>
  </conditionalFormatting>
  <conditionalFormatting sqref="A120:C120">
    <cfRule type="cellIs" dxfId="23" priority="29" stopIfTrue="1" operator="equal">
      <formula>A119</formula>
    </cfRule>
    <cfRule type="cellIs" dxfId="22" priority="30" stopIfTrue="1" operator="equal">
      <formula>0</formula>
    </cfRule>
  </conditionalFormatting>
  <conditionalFormatting sqref="A121:C121">
    <cfRule type="cellIs" dxfId="21" priority="27" stopIfTrue="1" operator="equal">
      <formula>A120</formula>
    </cfRule>
    <cfRule type="cellIs" dxfId="20" priority="28" stopIfTrue="1" operator="equal">
      <formula>0</formula>
    </cfRule>
  </conditionalFormatting>
  <conditionalFormatting sqref="A129:C129">
    <cfRule type="cellIs" dxfId="19" priority="23" stopIfTrue="1" operator="equal">
      <formula>A128</formula>
    </cfRule>
    <cfRule type="cellIs" dxfId="18" priority="24" stopIfTrue="1" operator="equal">
      <formula>0</formula>
    </cfRule>
  </conditionalFormatting>
  <conditionalFormatting sqref="A130:C130">
    <cfRule type="cellIs" dxfId="17" priority="21" stopIfTrue="1" operator="equal">
      <formula>A129</formula>
    </cfRule>
    <cfRule type="cellIs" dxfId="16" priority="22" stopIfTrue="1" operator="equal">
      <formula>0</formula>
    </cfRule>
  </conditionalFormatting>
  <conditionalFormatting sqref="A131:C131">
    <cfRule type="cellIs" dxfId="15" priority="19" stopIfTrue="1" operator="equal">
      <formula>A130</formula>
    </cfRule>
    <cfRule type="cellIs" dxfId="14" priority="20" stopIfTrue="1" operator="equal">
      <formula>0</formula>
    </cfRule>
  </conditionalFormatting>
  <conditionalFormatting sqref="A132:C132">
    <cfRule type="cellIs" dxfId="13" priority="17" stopIfTrue="1" operator="equal">
      <formula>A131</formula>
    </cfRule>
    <cfRule type="cellIs" dxfId="12" priority="18" stopIfTrue="1" operator="equal">
      <formula>0</formula>
    </cfRule>
  </conditionalFormatting>
  <conditionalFormatting sqref="A133:C133">
    <cfRule type="cellIs" dxfId="11" priority="15" stopIfTrue="1" operator="equal">
      <formula>A132</formula>
    </cfRule>
    <cfRule type="cellIs" dxfId="10" priority="16" stopIfTrue="1" operator="equal">
      <formula>0</formula>
    </cfRule>
  </conditionalFormatting>
  <conditionalFormatting sqref="A134:C134">
    <cfRule type="cellIs" dxfId="9" priority="13" stopIfTrue="1" operator="equal">
      <formula>A133</formula>
    </cfRule>
    <cfRule type="cellIs" dxfId="8" priority="14" stopIfTrue="1" operator="equal">
      <formula>0</formula>
    </cfRule>
  </conditionalFormatting>
  <conditionalFormatting sqref="A135:C135">
    <cfRule type="cellIs" dxfId="7" priority="11" stopIfTrue="1" operator="equal">
      <formula>A134</formula>
    </cfRule>
    <cfRule type="cellIs" dxfId="6" priority="12" stopIfTrue="1" operator="equal">
      <formula>0</formula>
    </cfRule>
  </conditionalFormatting>
  <conditionalFormatting sqref="A136:C136">
    <cfRule type="cellIs" dxfId="5" priority="9" stopIfTrue="1" operator="equal">
      <formula>A135</formula>
    </cfRule>
    <cfRule type="cellIs" dxfId="4" priority="10" stopIfTrue="1" operator="equal">
      <formula>0</formula>
    </cfRule>
  </conditionalFormatting>
  <conditionalFormatting sqref="A137:C137">
    <cfRule type="cellIs" dxfId="3" priority="7" stopIfTrue="1" operator="equal">
      <formula>A136</formula>
    </cfRule>
    <cfRule type="cellIs" dxfId="2" priority="8" stopIfTrue="1" operator="equal">
      <formula>0</formula>
    </cfRule>
  </conditionalFormatting>
  <conditionalFormatting sqref="A138:C138">
    <cfRule type="cellIs" dxfId="1" priority="5" stopIfTrue="1" operator="equal">
      <formula>A137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61" fitToHeight="15" orientation="landscape" r:id="rId1"/>
  <headerFooter alignWithMargins="0"/>
  <rowBreaks count="4" manualBreakCount="4">
    <brk id="31" max="76" man="1"/>
    <brk id="81" max="76" man="1"/>
    <brk id="149" max="76" man="1"/>
    <brk id="208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КПК2717611</vt:lpstr>
      <vt:lpstr>'Додаток2 КПК2717611'!Область_печати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lastPrinted>2024-12-02T09:55:03Z</cp:lastPrinted>
  <dcterms:created xsi:type="dcterms:W3CDTF">2016-07-02T12:27:50Z</dcterms:created>
  <dcterms:modified xsi:type="dcterms:W3CDTF">2024-12-02T12:46:17Z</dcterms:modified>
</cp:coreProperties>
</file>